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704" windowHeight="9468" activeTab="0"/>
  </bookViews>
  <sheets>
    <sheet name="Missed_holds_2017-10-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<sst xmlns="http://schemas.openxmlformats.org/spreadsheetml/2006/main" count="90" uniqueCount="66">
  <si>
    <t>LOCATION</t>
  </si>
  <si>
    <t>CALL #</t>
  </si>
  <si>
    <t>VOLUME</t>
  </si>
  <si>
    <t>COPY #</t>
  </si>
  <si>
    <t>BARCODE</t>
  </si>
  <si>
    <t>RECORD #(BIBLIO)</t>
  </si>
  <si>
    <t>HOLD(BIBLIO)</t>
  </si>
  <si>
    <t>STATUS</t>
  </si>
  <si>
    <t xml:space="preserve">ma   </t>
  </si>
  <si>
    <t>-</t>
  </si>
  <si>
    <t>nbmau</t>
  </si>
  <si>
    <t xml:space="preserve">ph   </t>
  </si>
  <si>
    <t xml:space="preserve">an   </t>
  </si>
  <si>
    <t>HD6276.G7 W54 1981</t>
  </si>
  <si>
    <t>C006911261</t>
  </si>
  <si>
    <t>b123611805</t>
  </si>
  <si>
    <t xml:space="preserve">P#=1444279, I#=12361180, P=10-03-17, NNB=10-03-17 (0 days), RLA=0, NNA=04-01-18, ST=0, TP=b, PU=mf   </t>
  </si>
  <si>
    <t>C020308599</t>
  </si>
  <si>
    <t xml:space="preserve">so   </t>
  </si>
  <si>
    <t>C023759952</t>
  </si>
  <si>
    <t>QB405 .L675 2008</t>
  </si>
  <si>
    <t>C092865505</t>
  </si>
  <si>
    <t>b127904402</t>
  </si>
  <si>
    <t xml:space="preserve">P#=1443218, I#=12790440, P=10-05-17, NNB=10-05-17 (0 days), RLA=0, NNA=10-08-17, ST=0, TP=b, PU=ma   </t>
  </si>
  <si>
    <t>NK4210.S35 R5</t>
  </si>
  <si>
    <t>$C 26 730</t>
  </si>
  <si>
    <t>b132275648</t>
  </si>
  <si>
    <t xml:space="preserve">P#=1011179, I#=13227564, P=10-03-17, NNB=10-03-17 (0 days), RLA=0, NNA=04-01-18, ST=0, TP=b, PU=ma   </t>
  </si>
  <si>
    <t xml:space="preserve">ir   </t>
  </si>
  <si>
    <t>JC573.2.U6 P49 2009</t>
  </si>
  <si>
    <t>C095961084</t>
  </si>
  <si>
    <t>b136700081</t>
  </si>
  <si>
    <t xml:space="preserve">P#=1239487, I#=13670008, P=09-22-17, NNB=09-22-17 (0 days), RLA=0, NNA=03-21-18, ST=0, TP=b, PU=ma   </t>
  </si>
  <si>
    <t>HD8081.A65 R69 2003</t>
  </si>
  <si>
    <t>b159619877</t>
  </si>
  <si>
    <t xml:space="preserve">P#=1432722, I#=15961987, P=09-22-17, NNB=09-22-17 (0 days), RLA=0, NNA=03-21-18, ST=0, TP=b, PU=mu   </t>
  </si>
  <si>
    <t>HD6510 .A45 2004</t>
  </si>
  <si>
    <t>b161005512</t>
  </si>
  <si>
    <t xml:space="preserve">P#=1428570, I#=16100551, P=08-09-17, NNB=08-09-17 (0 days), RLA=0, NNA=02-08-18, ST=0, TP=b, PU=ma   </t>
  </si>
  <si>
    <t xml:space="preserve">ig   </t>
  </si>
  <si>
    <t>E78.C15 B323 2009</t>
  </si>
  <si>
    <t>b177139870</t>
  </si>
  <si>
    <t xml:space="preserve">P#=1405554, I#=17713987, P=09-05-17, NNB=09-05-17 (0 days), RLA=0, NNA=10-09-17, ST=0, TP=b, PU=qa   ;P#=1298699, I#=17713987, P=09-06-17, NNB=09-06-17 (0 days), RLA=0, NNA=03-05-18, ST=0, TP=b, PU=mf   </t>
  </si>
  <si>
    <t>HC885.A1 Q37 2009</t>
  </si>
  <si>
    <t>2001/2008</t>
  </si>
  <si>
    <t>B 5 606 728;C112513605</t>
  </si>
  <si>
    <t>b240570972</t>
  </si>
  <si>
    <t xml:space="preserve">P#=1375619, I#=24057097, P=09-29-17, NNB=09-29-17 (0 days), RLA=0, NNA=03-28-18, ST=0, TP=b, PU=mf   </t>
  </si>
  <si>
    <t>HD8085.S36 W44 2014</t>
  </si>
  <si>
    <t>b208563738</t>
  </si>
  <si>
    <t xml:space="preserve">P#=1355118, I#=20856373, P=09-13-17, NNB=09-13-17 (0 days), RLA=0, NNA=01-01-18, ST=0, TP=b, PU=mf   </t>
  </si>
  <si>
    <t xml:space="preserve">qcl  </t>
  </si>
  <si>
    <t>ND2639.3.M4 B37 2016</t>
  </si>
  <si>
    <t>C111782527</t>
  </si>
  <si>
    <t>b236833066</t>
  </si>
  <si>
    <t xml:space="preserve">P#=1268679, I#=23683306, P=09-29-17, NNB=09-29-17 (0 days), RLA=0, NNA=03-28-18, ST=0, TP=b, PU=ma   </t>
  </si>
  <si>
    <t>BX1428.3 .P35 2017</t>
  </si>
  <si>
    <t>C113758127</t>
  </si>
  <si>
    <t>b238470829</t>
  </si>
  <si>
    <t xml:space="preserve">P#=1281983, I#=23847082, P=09-29-17, NNB=09-29-17 (0 days), RLA=0, NNA=03-28-18, ST=0, TP=b, PU=ma   </t>
  </si>
  <si>
    <t>a</t>
  </si>
  <si>
    <t>JK526 2016 .G74 2017</t>
  </si>
  <si>
    <t>C113909631</t>
  </si>
  <si>
    <t>b240175906</t>
  </si>
  <si>
    <t xml:space="preserve">P#=1083468, I#=24017590, P=08-21-17, NNB=08-21-17 (0 days), RLA=0, NNA=02-17-18, ST=0, TP=b, PU=pu   </t>
  </si>
  <si>
    <t>Request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</si>
</sst>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1" fillId="0" borderId="0" xfId="53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421875" style="0" bestFit="1" customWidth="1"/>
    <col min="4" max="4" width="8.8515625" style="2" customWidth="1"/>
    <col min="5" max="5" width="22.00390625" style="0" bestFit="1" customWidth="1"/>
    <col min="6" max="6" width="0" style="0" hidden="1" customWidth="1"/>
    <col min="7" max="7" width="11.00390625" style="0" bestFit="1" customWidth="1"/>
    <col min="8" max="8" width="11.7109375" style="0" bestFit="1" customWidth="1"/>
    <col min="9" max="10" width="0" style="0" hidden="1" customWidth="1"/>
  </cols>
  <sheetData>
    <row r="1" spans="1:11" ht="14.25">
      <c r="A1" t="s">
        <v>0</v>
      </c>
      <c r="B1" t="s">
        <v>1</v>
      </c>
      <c r="C1" t="s">
        <v>2</v>
      </c>
      <c r="D1" s="2" t="s">
        <v>3</v>
      </c>
      <c r="E1" t="s">
        <v>4</v>
      </c>
      <c r="H1" t="s">
        <v>65</v>
      </c>
      <c r="I1" t="s">
        <v>5</v>
      </c>
      <c r="J1" t="s">
        <v>6</v>
      </c>
      <c r="K1" t="s">
        <v>7</v>
      </c>
    </row>
    <row r="2" spans="1:11" s="3" customFormat="1" ht="14.25">
      <c r="A2" s="3" t="s">
        <v>12</v>
      </c>
      <c r="B2" s="3" t="s">
        <v>56</v>
      </c>
      <c r="D2" s="4">
        <v>1</v>
      </c>
      <c r="E2" s="3" t="s">
        <v>57</v>
      </c>
      <c r="F2" s="3" t="str">
        <f>"http://oskicat.berkeley.edu/record="&amp;LEFT(I2,9)</f>
        <v>http://oskicat.berkeley.edu/record=b23847082</v>
      </c>
      <c r="G2" s="5" t="str">
        <f>HYPERLINK(F2,I2)</f>
        <v>b238470829</v>
      </c>
      <c r="H2" s="3" t="str">
        <f>MID(J2,28,8)</f>
        <v>09-29-17</v>
      </c>
      <c r="I2" s="3" t="s">
        <v>58</v>
      </c>
      <c r="J2" s="3" t="s">
        <v>59</v>
      </c>
      <c r="K2" s="3" t="s">
        <v>60</v>
      </c>
    </row>
    <row r="3" spans="1:11" ht="14.25">
      <c r="A3" t="s">
        <v>12</v>
      </c>
      <c r="B3" t="s">
        <v>13</v>
      </c>
      <c r="D3" s="2">
        <v>2</v>
      </c>
      <c r="E3" t="s">
        <v>14</v>
      </c>
      <c r="F3" t="str">
        <f>"http://oskicat.berkeley.edu/record="&amp;LEFT(I3,9)</f>
        <v>http://oskicat.berkeley.edu/record=b12361180</v>
      </c>
      <c r="G3" s="1" t="str">
        <f>HYPERLINK(F3,I3)</f>
        <v>b123611805</v>
      </c>
      <c r="H3" t="str">
        <f>MID(J3,28,8)</f>
        <v>10-03-17</v>
      </c>
      <c r="I3" t="s">
        <v>15</v>
      </c>
      <c r="J3" t="s">
        <v>16</v>
      </c>
      <c r="K3" t="s">
        <v>9</v>
      </c>
    </row>
    <row r="4" spans="1:11" ht="14.25">
      <c r="A4" t="s">
        <v>12</v>
      </c>
      <c r="B4" t="s">
        <v>13</v>
      </c>
      <c r="D4" s="2">
        <v>1</v>
      </c>
      <c r="E4" t="s">
        <v>17</v>
      </c>
      <c r="F4" t="str">
        <f>"http://oskicat.berkeley.edu/record="&amp;LEFT(I4,9)</f>
        <v>http://oskicat.berkeley.edu/record=b12361180</v>
      </c>
      <c r="G4" s="1" t="str">
        <f>HYPERLINK(F4,I4)</f>
        <v>b123611805</v>
      </c>
      <c r="H4" t="str">
        <f>MID(J4,28,8)</f>
        <v>10-03-17</v>
      </c>
      <c r="I4" t="s">
        <v>15</v>
      </c>
      <c r="J4" t="s">
        <v>16</v>
      </c>
      <c r="K4" t="s">
        <v>9</v>
      </c>
    </row>
    <row r="5" spans="1:11" s="3" customFormat="1" ht="14.25">
      <c r="A5" s="3" t="s">
        <v>39</v>
      </c>
      <c r="B5" s="3" t="s">
        <v>61</v>
      </c>
      <c r="D5" s="4">
        <v>1</v>
      </c>
      <c r="E5" s="3" t="s">
        <v>62</v>
      </c>
      <c r="F5" s="3" t="str">
        <f>"http://oskicat.berkeley.edu/record="&amp;LEFT(I5,9)</f>
        <v>http://oskicat.berkeley.edu/record=b24017590</v>
      </c>
      <c r="G5" s="5" t="str">
        <f>HYPERLINK(F5,I5)</f>
        <v>b240175906</v>
      </c>
      <c r="H5" s="3" t="str">
        <f>MID(J5,28,8)</f>
        <v>08-21-17</v>
      </c>
      <c r="I5" s="3" t="s">
        <v>63</v>
      </c>
      <c r="J5" s="3" t="s">
        <v>64</v>
      </c>
      <c r="K5" s="3" t="s">
        <v>60</v>
      </c>
    </row>
    <row r="6" spans="1:11" ht="14.25">
      <c r="A6" t="s">
        <v>28</v>
      </c>
      <c r="B6" t="s">
        <v>36</v>
      </c>
      <c r="D6" s="2">
        <v>1</v>
      </c>
      <c r="F6" t="str">
        <f>"http://oskicat.berkeley.edu/record="&amp;LEFT(I6,9)</f>
        <v>http://oskicat.berkeley.edu/record=b16100551</v>
      </c>
      <c r="G6" s="1" t="str">
        <f>HYPERLINK(F6,I6)</f>
        <v>b161005512</v>
      </c>
      <c r="H6" t="str">
        <f>MID(J6,28,8)</f>
        <v>08-09-17</v>
      </c>
      <c r="I6" t="s">
        <v>37</v>
      </c>
      <c r="J6" t="s">
        <v>38</v>
      </c>
      <c r="K6" t="s">
        <v>9</v>
      </c>
    </row>
    <row r="7" spans="1:11" ht="14.25">
      <c r="A7" t="s">
        <v>28</v>
      </c>
      <c r="B7" t="s">
        <v>40</v>
      </c>
      <c r="D7" s="2">
        <v>1</v>
      </c>
      <c r="F7" t="str">
        <f>"http://oskicat.berkeley.edu/record="&amp;LEFT(I7,9)</f>
        <v>http://oskicat.berkeley.edu/record=b17713987</v>
      </c>
      <c r="G7" s="1" t="str">
        <f>HYPERLINK(F7,I7)</f>
        <v>b177139870</v>
      </c>
      <c r="H7" t="str">
        <f>MID(J7,28,8)</f>
        <v>09-05-17</v>
      </c>
      <c r="I7" t="s">
        <v>41</v>
      </c>
      <c r="J7" t="s">
        <v>42</v>
      </c>
      <c r="K7" t="s">
        <v>9</v>
      </c>
    </row>
    <row r="8" spans="1:11" ht="14.25">
      <c r="A8" t="s">
        <v>28</v>
      </c>
      <c r="B8" t="s">
        <v>48</v>
      </c>
      <c r="D8" s="2">
        <v>1</v>
      </c>
      <c r="F8" t="str">
        <f>"http://oskicat.berkeley.edu/record="&amp;LEFT(I8,9)</f>
        <v>http://oskicat.berkeley.edu/record=b20856373</v>
      </c>
      <c r="G8" s="1" t="str">
        <f>HYPERLINK(F8,I8)</f>
        <v>b208563738</v>
      </c>
      <c r="H8" t="str">
        <f>MID(J8,28,8)</f>
        <v>09-13-17</v>
      </c>
      <c r="I8" t="s">
        <v>49</v>
      </c>
      <c r="J8" t="s">
        <v>50</v>
      </c>
      <c r="K8" t="s">
        <v>9</v>
      </c>
    </row>
    <row r="9" spans="1:11" ht="14.25">
      <c r="A9" t="s">
        <v>28</v>
      </c>
      <c r="B9" t="s">
        <v>33</v>
      </c>
      <c r="D9" s="2">
        <v>1</v>
      </c>
      <c r="F9" t="str">
        <f>"http://oskicat.berkeley.edu/record="&amp;LEFT(I9,9)</f>
        <v>http://oskicat.berkeley.edu/record=b15961987</v>
      </c>
      <c r="G9" s="1" t="str">
        <f>HYPERLINK(F9,I9)</f>
        <v>b159619877</v>
      </c>
      <c r="H9" t="str">
        <f>MID(J9,28,8)</f>
        <v>09-22-17</v>
      </c>
      <c r="I9" t="s">
        <v>34</v>
      </c>
      <c r="J9" t="s">
        <v>35</v>
      </c>
      <c r="K9" t="s">
        <v>9</v>
      </c>
    </row>
    <row r="10" spans="1:11" ht="14.25">
      <c r="A10" t="s">
        <v>8</v>
      </c>
      <c r="B10" t="s">
        <v>29</v>
      </c>
      <c r="D10" s="2">
        <v>1</v>
      </c>
      <c r="E10" t="s">
        <v>30</v>
      </c>
      <c r="F10" t="str">
        <f>"http://oskicat.berkeley.edu/record="&amp;LEFT(I10,9)</f>
        <v>http://oskicat.berkeley.edu/record=b13670008</v>
      </c>
      <c r="G10" s="1" t="str">
        <f>HYPERLINK(F10,I10)</f>
        <v>b136700081</v>
      </c>
      <c r="H10" t="str">
        <f>MID(J10,28,8)</f>
        <v>09-22-17</v>
      </c>
      <c r="I10" t="s">
        <v>31</v>
      </c>
      <c r="J10" t="s">
        <v>32</v>
      </c>
      <c r="K10" t="s">
        <v>9</v>
      </c>
    </row>
    <row r="11" spans="1:11" ht="14.25">
      <c r="A11" t="s">
        <v>10</v>
      </c>
      <c r="B11" t="s">
        <v>43</v>
      </c>
      <c r="C11" t="s">
        <v>44</v>
      </c>
      <c r="D11" s="2">
        <v>1</v>
      </c>
      <c r="E11" t="s">
        <v>45</v>
      </c>
      <c r="F11" t="str">
        <f>"http://oskicat.berkeley.edu/record="&amp;LEFT(I11,9)</f>
        <v>http://oskicat.berkeley.edu/record=b24057097</v>
      </c>
      <c r="G11" s="1" t="str">
        <f>HYPERLINK(F11,I11)</f>
        <v>b240570972</v>
      </c>
      <c r="H11" t="str">
        <f>MID(J11,28,8)</f>
        <v>09-29-17</v>
      </c>
      <c r="I11" t="s">
        <v>46</v>
      </c>
      <c r="J11" t="s">
        <v>47</v>
      </c>
      <c r="K11" t="s">
        <v>9</v>
      </c>
    </row>
    <row r="12" spans="1:11" ht="14.25">
      <c r="A12" t="s">
        <v>10</v>
      </c>
      <c r="B12" t="s">
        <v>24</v>
      </c>
      <c r="D12" s="2">
        <v>1</v>
      </c>
      <c r="E12" t="s">
        <v>25</v>
      </c>
      <c r="F12" t="str">
        <f>"http://oskicat.berkeley.edu/record="&amp;LEFT(I12,9)</f>
        <v>http://oskicat.berkeley.edu/record=b13227564</v>
      </c>
      <c r="G12" s="1" t="str">
        <f>HYPERLINK(F12,I12)</f>
        <v>b132275648</v>
      </c>
      <c r="H12" t="str">
        <f>MID(J12,28,8)</f>
        <v>10-03-17</v>
      </c>
      <c r="I12" t="s">
        <v>26</v>
      </c>
      <c r="J12" t="s">
        <v>27</v>
      </c>
      <c r="K12" t="s">
        <v>9</v>
      </c>
    </row>
    <row r="13" spans="1:11" ht="14.25">
      <c r="A13" t="s">
        <v>11</v>
      </c>
      <c r="B13" t="s">
        <v>20</v>
      </c>
      <c r="D13" s="2">
        <v>1</v>
      </c>
      <c r="E13" t="s">
        <v>21</v>
      </c>
      <c r="F13" t="str">
        <f>"http://oskicat.berkeley.edu/record="&amp;LEFT(I13,9)</f>
        <v>http://oskicat.berkeley.edu/record=b12790440</v>
      </c>
      <c r="G13" s="1" t="str">
        <f>HYPERLINK(F13,I13)</f>
        <v>b127904402</v>
      </c>
      <c r="H13" t="str">
        <f>MID(J13,28,8)</f>
        <v>10-05-17</v>
      </c>
      <c r="I13" t="s">
        <v>22</v>
      </c>
      <c r="J13" t="s">
        <v>23</v>
      </c>
      <c r="K13" t="s">
        <v>9</v>
      </c>
    </row>
    <row r="14" spans="1:11" ht="14.25">
      <c r="A14" t="s">
        <v>51</v>
      </c>
      <c r="B14" t="s">
        <v>52</v>
      </c>
      <c r="D14" s="2">
        <v>1</v>
      </c>
      <c r="E14" t="s">
        <v>53</v>
      </c>
      <c r="F14" t="str">
        <f>"http://oskicat.berkeley.edu/record="&amp;LEFT(I14,9)</f>
        <v>http://oskicat.berkeley.edu/record=b23683306</v>
      </c>
      <c r="G14" s="1" t="str">
        <f>HYPERLINK(F14,I14)</f>
        <v>b236833066</v>
      </c>
      <c r="H14" t="str">
        <f>MID(J14,28,8)</f>
        <v>09-29-17</v>
      </c>
      <c r="I14" t="s">
        <v>54</v>
      </c>
      <c r="J14" t="s">
        <v>55</v>
      </c>
      <c r="K14" t="s">
        <v>9</v>
      </c>
    </row>
    <row r="15" spans="1:11" ht="14.25">
      <c r="A15" t="s">
        <v>18</v>
      </c>
      <c r="B15" t="s">
        <v>13</v>
      </c>
      <c r="D15" s="2">
        <v>1</v>
      </c>
      <c r="E15" t="s">
        <v>19</v>
      </c>
      <c r="F15" t="str">
        <f>"http://oskicat.berkeley.edu/record="&amp;LEFT(I15,9)</f>
        <v>http://oskicat.berkeley.edu/record=b12361180</v>
      </c>
      <c r="G15" s="1" t="str">
        <f>HYPERLINK(F15,I15)</f>
        <v>b123611805</v>
      </c>
      <c r="H15" t="str">
        <f>MID(J15,28,8)</f>
        <v>10-03-17</v>
      </c>
      <c r="I15" t="s">
        <v>15</v>
      </c>
      <c r="J15" t="s">
        <v>16</v>
      </c>
      <c r="K15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LAKE</dc:creator>
  <cp:keywords/>
  <dc:description/>
  <cp:lastModifiedBy>Windows</cp:lastModifiedBy>
  <dcterms:created xsi:type="dcterms:W3CDTF">2017-10-09T15:13:35Z</dcterms:created>
  <dcterms:modified xsi:type="dcterms:W3CDTF">2017-10-09T15:13:35Z</dcterms:modified>
  <cp:category/>
  <cp:version/>
  <cp:contentType/>
  <cp:contentStatus/>
</cp:coreProperties>
</file>