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<sst xmlns="http://schemas.openxmlformats.org/spreadsheetml/2006/main" count="41" uniqueCount="40">
  <si>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FY_19/20 Circ Rollup, Excluding Reserves </t>
  </si>
  <si>
    <t>Library</t>
  </si>
  <si>
    <t>ah</t>
  </si>
  <si>
    <t>an</t>
  </si>
  <si>
    <t>bi</t>
  </si>
  <si>
    <t>bu</t>
  </si>
  <si>
    <t>ch</t>
  </si>
  <si>
    <t>dn</t>
  </si>
  <si>
    <t>dr</t>
  </si>
  <si>
    <t>ea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</si>
  <si>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</si>
  <si>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</si>
  <si>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</si>
  <si>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</si>
  <si>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</si>
  <si>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</si>
  <si>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</si>
  <si>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</si>
  <si>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</si>
  <si>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</si>
  <si>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</si>
  <si>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</si>
  <si>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</si>
  <si>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</t>
  </si>
  <si>
    <t>oh</t>
  </si>
  <si>
    <t>ph</t>
  </si>
  <si>
    <t>qa</t>
  </si>
  <si>
    <t>qc</t>
  </si>
  <si>
    <t>qe</t>
  </si>
  <si>
    <t>qn</t>
  </si>
  <si>
    <t>so</t>
  </si>
  <si>
    <t>tb</t>
  </si>
  <si>
    <t>tp</t>
  </si>
  <si>
    <t>tu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</si>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</sst>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1">
      <pane xSplit="1" ySplit="2" topLeftCell="X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3" sqref="AH3"/>
    </sheetView>
  </sheetViews>
  <sheetFormatPr defaultColWidth="9.140625" defaultRowHeight="12.75"/>
  <cols>
    <col min="1" max="1" width="50.7109375" style="0" customWidth="1"/>
    <col min="2" max="33" width="9.7109375" style="0" customWidth="1"/>
    <col min="34" max="34" width="11.7109375" style="0" customWidth="1"/>
  </cols>
  <sheetData>
    <row r="1" ht="25.5" customHeight="1">
      <c r="A1" s="2" t="s">
        <v>0</v>
      </c>
    </row>
    <row r="2" spans="1:3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6" t="s">
        <v>39</v>
      </c>
    </row>
    <row r="3" spans="1:34" ht="12.75">
      <c r="A3" t="s">
        <v>34</v>
      </c>
      <c r="B3" s="3">
        <v>8</v>
      </c>
      <c r="C3" s="3">
        <v>667</v>
      </c>
      <c r="D3" s="3">
        <v>1383</v>
      </c>
      <c r="E3" s="3">
        <v>315</v>
      </c>
      <c r="F3" s="3">
        <v>188</v>
      </c>
      <c r="G3" s="3">
        <v>0</v>
      </c>
      <c r="H3" s="3">
        <v>0</v>
      </c>
      <c r="I3" s="3">
        <v>2183</v>
      </c>
      <c r="J3" s="3">
        <v>2336</v>
      </c>
      <c r="K3" s="3">
        <v>16</v>
      </c>
      <c r="L3" s="3">
        <v>2450</v>
      </c>
      <c r="M3" s="3">
        <v>0</v>
      </c>
      <c r="N3" s="3">
        <v>61</v>
      </c>
      <c r="O3" s="3">
        <v>24</v>
      </c>
      <c r="P3" s="3">
        <v>20</v>
      </c>
      <c r="Q3" s="3">
        <v>35087</v>
      </c>
      <c r="R3" s="3">
        <v>192</v>
      </c>
      <c r="S3" s="3">
        <v>27184</v>
      </c>
      <c r="T3" s="3">
        <v>1142</v>
      </c>
      <c r="U3" s="3">
        <v>1132</v>
      </c>
      <c r="V3" s="3">
        <v>886</v>
      </c>
      <c r="W3" s="3">
        <v>1041</v>
      </c>
      <c r="X3" s="3">
        <v>17</v>
      </c>
      <c r="Y3" s="3">
        <v>530</v>
      </c>
      <c r="Z3" s="3">
        <v>275</v>
      </c>
      <c r="AA3" s="3">
        <v>238</v>
      </c>
      <c r="AB3" s="3">
        <v>314</v>
      </c>
      <c r="AC3" s="3">
        <v>177</v>
      </c>
      <c r="AD3" s="3">
        <v>790</v>
      </c>
      <c r="AE3" s="3">
        <v>0</v>
      </c>
      <c r="AF3" s="3">
        <v>0</v>
      </c>
      <c r="AG3" s="3">
        <v>0</v>
      </c>
      <c r="AH3" s="7">
        <f>SUM(B3:AG3)</f>
        <v>78656</v>
      </c>
    </row>
    <row r="4" spans="1:34" ht="12.75">
      <c r="A4" t="s">
        <v>35</v>
      </c>
      <c r="B4" s="3">
        <v>69</v>
      </c>
      <c r="C4" s="3">
        <v>1649</v>
      </c>
      <c r="D4" s="3">
        <v>1321</v>
      </c>
      <c r="E4" s="3">
        <v>82</v>
      </c>
      <c r="F4" s="3">
        <v>277</v>
      </c>
      <c r="G4" s="3">
        <v>0</v>
      </c>
      <c r="H4" s="3">
        <v>0</v>
      </c>
      <c r="I4" s="3">
        <v>1908</v>
      </c>
      <c r="J4" s="3">
        <v>1125</v>
      </c>
      <c r="K4" s="3">
        <v>16</v>
      </c>
      <c r="L4" s="3">
        <v>5010</v>
      </c>
      <c r="M4" s="3">
        <v>0</v>
      </c>
      <c r="N4" s="3">
        <v>100</v>
      </c>
      <c r="O4" s="3">
        <v>90</v>
      </c>
      <c r="P4" s="3">
        <v>22</v>
      </c>
      <c r="Q4" s="3">
        <v>30180</v>
      </c>
      <c r="R4" s="3">
        <v>230</v>
      </c>
      <c r="S4" s="3">
        <v>1279</v>
      </c>
      <c r="T4" s="3">
        <v>864</v>
      </c>
      <c r="U4" s="3">
        <v>1069</v>
      </c>
      <c r="V4" s="3">
        <v>864</v>
      </c>
      <c r="W4" s="3">
        <v>3428</v>
      </c>
      <c r="X4" s="3">
        <v>54</v>
      </c>
      <c r="Y4" s="3">
        <v>535</v>
      </c>
      <c r="Z4" s="3">
        <v>168</v>
      </c>
      <c r="AA4" s="3">
        <v>134</v>
      </c>
      <c r="AB4" s="3">
        <v>319</v>
      </c>
      <c r="AC4" s="3">
        <v>107</v>
      </c>
      <c r="AD4" s="3">
        <v>607</v>
      </c>
      <c r="AE4" s="3">
        <v>0</v>
      </c>
      <c r="AF4" s="3">
        <v>0</v>
      </c>
      <c r="AG4" s="3">
        <v>0</v>
      </c>
      <c r="AH4" s="7">
        <f>SUM(B4:AG4)</f>
        <v>51507</v>
      </c>
    </row>
    <row r="5" spans="1:34" ht="12.75">
      <c r="A5" t="s">
        <v>36</v>
      </c>
      <c r="B5" s="3">
        <v>17</v>
      </c>
      <c r="C5" s="3">
        <v>575</v>
      </c>
      <c r="D5" s="3">
        <v>500</v>
      </c>
      <c r="E5" s="3">
        <v>1</v>
      </c>
      <c r="F5" s="3">
        <v>95</v>
      </c>
      <c r="G5" s="3">
        <v>0</v>
      </c>
      <c r="H5" s="3">
        <v>0</v>
      </c>
      <c r="I5" s="3">
        <v>1530</v>
      </c>
      <c r="J5" s="3">
        <v>231</v>
      </c>
      <c r="K5" s="3">
        <v>2</v>
      </c>
      <c r="L5" s="3">
        <v>972</v>
      </c>
      <c r="M5" s="3">
        <v>1</v>
      </c>
      <c r="N5" s="3">
        <v>35</v>
      </c>
      <c r="O5" s="3">
        <v>22</v>
      </c>
      <c r="P5" s="3">
        <v>6</v>
      </c>
      <c r="Q5" s="3">
        <v>14915</v>
      </c>
      <c r="R5" s="3">
        <v>399</v>
      </c>
      <c r="S5" s="3">
        <v>112</v>
      </c>
      <c r="T5" s="3">
        <v>488</v>
      </c>
      <c r="U5" s="3">
        <v>513</v>
      </c>
      <c r="V5" s="3">
        <v>810</v>
      </c>
      <c r="W5" s="3">
        <v>2190</v>
      </c>
      <c r="X5" s="3">
        <v>24</v>
      </c>
      <c r="Y5" s="3">
        <v>184</v>
      </c>
      <c r="Z5" s="3">
        <v>60</v>
      </c>
      <c r="AA5" s="3">
        <v>29</v>
      </c>
      <c r="AB5" s="3">
        <v>69</v>
      </c>
      <c r="AC5" s="3">
        <v>38</v>
      </c>
      <c r="AD5" s="3">
        <v>182</v>
      </c>
      <c r="AE5" s="3">
        <v>0</v>
      </c>
      <c r="AF5" s="3">
        <v>0</v>
      </c>
      <c r="AG5" s="3">
        <v>0</v>
      </c>
      <c r="AH5" s="7">
        <f>SUM(B5:AG5)</f>
        <v>24000</v>
      </c>
    </row>
    <row r="6" spans="1:34" ht="12.75">
      <c r="A6" t="s">
        <v>37</v>
      </c>
      <c r="B6" s="3">
        <v>20</v>
      </c>
      <c r="C6" s="3">
        <v>341</v>
      </c>
      <c r="D6" s="3">
        <v>869</v>
      </c>
      <c r="E6" s="3">
        <v>4</v>
      </c>
      <c r="F6" s="3">
        <v>117</v>
      </c>
      <c r="G6" s="3">
        <v>67</v>
      </c>
      <c r="H6" s="3">
        <v>11</v>
      </c>
      <c r="I6" s="3">
        <v>624</v>
      </c>
      <c r="J6" s="3">
        <v>356</v>
      </c>
      <c r="K6" s="3">
        <v>1437</v>
      </c>
      <c r="L6" s="3">
        <v>661</v>
      </c>
      <c r="M6" s="3">
        <v>0</v>
      </c>
      <c r="N6" s="3">
        <v>27</v>
      </c>
      <c r="O6" s="3">
        <v>53</v>
      </c>
      <c r="P6" s="3">
        <v>104</v>
      </c>
      <c r="Q6" s="3">
        <v>7488</v>
      </c>
      <c r="R6" s="3">
        <v>54</v>
      </c>
      <c r="S6" s="3">
        <v>209</v>
      </c>
      <c r="T6" s="3">
        <v>796</v>
      </c>
      <c r="U6" s="3">
        <v>82</v>
      </c>
      <c r="V6" s="3">
        <v>662</v>
      </c>
      <c r="W6" s="3">
        <v>10888</v>
      </c>
      <c r="X6" s="3">
        <v>384</v>
      </c>
      <c r="Y6" s="3">
        <v>110</v>
      </c>
      <c r="Z6" s="3">
        <v>34</v>
      </c>
      <c r="AA6" s="3">
        <v>17</v>
      </c>
      <c r="AB6" s="3">
        <v>56</v>
      </c>
      <c r="AC6" s="3">
        <v>18</v>
      </c>
      <c r="AD6" s="3">
        <v>137</v>
      </c>
      <c r="AE6" s="3">
        <v>3254</v>
      </c>
      <c r="AF6" s="3">
        <v>1</v>
      </c>
      <c r="AG6" s="3">
        <v>202</v>
      </c>
      <c r="AH6" s="7">
        <f>SUM(B6:AG6)</f>
        <v>29083</v>
      </c>
    </row>
    <row r="7" spans="1:34" ht="12.75">
      <c r="A7" t="s">
        <v>38</v>
      </c>
      <c r="B7" s="3">
        <v>0</v>
      </c>
      <c r="C7" s="3">
        <v>249</v>
      </c>
      <c r="D7" s="3">
        <v>518</v>
      </c>
      <c r="E7" s="3">
        <v>0</v>
      </c>
      <c r="F7" s="3">
        <v>47</v>
      </c>
      <c r="G7" s="3">
        <v>0</v>
      </c>
      <c r="H7" s="3">
        <v>0</v>
      </c>
      <c r="I7" s="3">
        <v>514</v>
      </c>
      <c r="J7" s="3">
        <v>471</v>
      </c>
      <c r="K7" s="3">
        <v>14</v>
      </c>
      <c r="L7" s="3">
        <v>572</v>
      </c>
      <c r="M7" s="3">
        <v>0</v>
      </c>
      <c r="N7" s="3">
        <v>1</v>
      </c>
      <c r="O7" s="3">
        <v>2</v>
      </c>
      <c r="P7" s="3">
        <v>8</v>
      </c>
      <c r="Q7" s="3">
        <v>9144</v>
      </c>
      <c r="R7" s="3">
        <v>0</v>
      </c>
      <c r="S7" s="3">
        <v>0</v>
      </c>
      <c r="T7" s="3">
        <v>418</v>
      </c>
      <c r="U7" s="3">
        <v>454</v>
      </c>
      <c r="V7" s="3">
        <v>753</v>
      </c>
      <c r="W7" s="3">
        <v>1282</v>
      </c>
      <c r="X7" s="3">
        <v>15</v>
      </c>
      <c r="Y7" s="3">
        <v>222</v>
      </c>
      <c r="Z7" s="3">
        <v>44</v>
      </c>
      <c r="AA7" s="3">
        <v>9</v>
      </c>
      <c r="AB7" s="3">
        <v>40</v>
      </c>
      <c r="AC7" s="3">
        <v>30</v>
      </c>
      <c r="AD7" s="3">
        <v>89</v>
      </c>
      <c r="AE7" s="3">
        <v>0</v>
      </c>
      <c r="AF7" s="3">
        <v>0</v>
      </c>
      <c r="AG7" s="3">
        <v>0</v>
      </c>
      <c r="AH7" s="7">
        <f>SUM(B7:AG7)</f>
        <v>14896</v>
      </c>
    </row>
    <row r="8" spans="1:34" ht="12.75">
      <c r="A8" s="5" t="s">
        <v>39</v>
      </c>
      <c r="B8" s="4">
        <f aca="true" t="shared" si="0" ref="B8:AG8">SUM(B3:B7)</f>
        <v>114</v>
      </c>
      <c r="C8" s="4">
        <f t="shared" si="0"/>
        <v>3481</v>
      </c>
      <c r="D8" s="4">
        <f t="shared" si="0"/>
        <v>4591</v>
      </c>
      <c r="E8" s="4">
        <f t="shared" si="0"/>
        <v>402</v>
      </c>
      <c r="F8" s="4">
        <f t="shared" si="0"/>
        <v>724</v>
      </c>
      <c r="G8" s="4">
        <f t="shared" si="0"/>
        <v>67</v>
      </c>
      <c r="H8" s="4">
        <f t="shared" si="0"/>
        <v>11</v>
      </c>
      <c r="I8" s="4">
        <f t="shared" si="0"/>
        <v>6759</v>
      </c>
      <c r="J8" s="4">
        <f t="shared" si="0"/>
        <v>4519</v>
      </c>
      <c r="K8" s="4">
        <f t="shared" si="0"/>
        <v>1485</v>
      </c>
      <c r="L8" s="4">
        <f t="shared" si="0"/>
        <v>9665</v>
      </c>
      <c r="M8" s="4">
        <f t="shared" si="0"/>
        <v>1</v>
      </c>
      <c r="N8" s="4">
        <f t="shared" si="0"/>
        <v>224</v>
      </c>
      <c r="O8" s="4">
        <f t="shared" si="0"/>
        <v>191</v>
      </c>
      <c r="P8" s="4">
        <f t="shared" si="0"/>
        <v>160</v>
      </c>
      <c r="Q8" s="4">
        <f t="shared" si="0"/>
        <v>96814</v>
      </c>
      <c r="R8" s="4">
        <f t="shared" si="0"/>
        <v>875</v>
      </c>
      <c r="S8" s="4">
        <f t="shared" si="0"/>
        <v>28784</v>
      </c>
      <c r="T8" s="4">
        <f t="shared" si="0"/>
        <v>3708</v>
      </c>
      <c r="U8" s="4">
        <f t="shared" si="0"/>
        <v>3250</v>
      </c>
      <c r="V8" s="4">
        <f t="shared" si="0"/>
        <v>3975</v>
      </c>
      <c r="W8" s="4">
        <f t="shared" si="0"/>
        <v>18829</v>
      </c>
      <c r="X8" s="4">
        <f t="shared" si="0"/>
        <v>494</v>
      </c>
      <c r="Y8" s="4">
        <f t="shared" si="0"/>
        <v>1581</v>
      </c>
      <c r="Z8" s="4">
        <f t="shared" si="0"/>
        <v>581</v>
      </c>
      <c r="AA8" s="4">
        <f t="shared" si="0"/>
        <v>427</v>
      </c>
      <c r="AB8" s="4">
        <f t="shared" si="0"/>
        <v>798</v>
      </c>
      <c r="AC8" s="4">
        <f t="shared" si="0"/>
        <v>370</v>
      </c>
      <c r="AD8" s="4">
        <f t="shared" si="0"/>
        <v>1805</v>
      </c>
      <c r="AE8" s="4">
        <f t="shared" si="0"/>
        <v>3254</v>
      </c>
      <c r="AF8" s="4">
        <f t="shared" si="0"/>
        <v>1</v>
      </c>
      <c r="AG8" s="4">
        <f t="shared" si="0"/>
        <v>202</v>
      </c>
      <c r="AH8" s="4">
        <f>SUM(B8:AG8)</f>
        <v>198142</v>
      </c>
    </row>
  </sheetData>
  <sheetProtection/>
  <dataValidations count="1">
    <dataValidation type="textLength" operator="greaterThan" allowBlank="1" showInputMessage="1" showErrorMessage="1" sqref="B2:AG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2020-08-06T20:01:31Z</dcterms:modified>
  <cp:category/>
  <cp:version/>
  <cp:contentType/>
  <cp:contentStatus/>
</cp:coreProperties>
</file>