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6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<sst xmlns="http://schemas.openxmlformats.org/spreadsheetml/2006/main" count="101" uniqueCount="100">
  <si>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All_Items_6/30/20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</si>
  <si>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</si>
  <si>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</si>
  <si>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</si>
  <si>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</si>
  <si>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</si>
  <si>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</si>
  <si>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</si>
  <si>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</si>
  <si>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</si>
  <si>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</si>
  <si>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</si>
  <si>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</si>
  <si>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</si>
  <si>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en</t>
  </si>
  <si>
    <t>es</t>
  </si>
  <si>
    <t>ev</t>
  </si>
  <si>
    <t>gs</t>
  </si>
  <si>
    <t>ig</t>
  </si>
  <si>
    <t>ir</t>
  </si>
  <si>
    <t>it</t>
  </si>
  <si>
    <t>ite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</si>
  <si>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</si>
  <si>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</si>
  <si>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</si>
  <si>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</si>
  <si>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</si>
  <si>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</si>
  <si>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</si>
  <si>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</si>
  <si>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</si>
  <si>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</si>
  <si>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</si>
  <si>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</si>
  <si>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</si>
  <si>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</si>
  <si>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</si>
  <si>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</si>
  <si>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</si>
  <si>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</si>
  <si>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</si>
  <si>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</si>
  <si>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</si>
  <si>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</si>
  <si>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</si>
  <si>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</si>
  <si>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</si>
  <si>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</si>
  <si>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</si>
  <si>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</si>
  <si>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</si>
  <si>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</si>
  <si>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</si>
  <si>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</si>
  <si>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</si>
  <si>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</si>
  <si>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</si>
  <si>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</si>
  <si>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</si>
  <si>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</si>
  <si>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</si>
  <si>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</si>
  <si>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</si>
  <si>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</si>
  <si>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</si>
  <si>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</si>
  <si>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</si>
  <si>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</si>
  <si>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</si>
  <si>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</si>
  <si>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</si>
  <si>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</si>
  <si>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</si>
  <si>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</si>
  <si>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</si>
  <si>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3c. Other archival materials</t>
  </si>
  <si>
    <t>3a. Print thesis/dissertation</t>
  </si>
  <si>
    <t>3b. UC archival manuscripts</t>
  </si>
  <si>
    <t>3d. Personal Manuscript</t>
  </si>
  <si>
    <t>4. Maps</t>
  </si>
  <si>
    <t>5b. Microcards</t>
  </si>
  <si>
    <t>5a. Microfilm reels</t>
  </si>
  <si>
    <t>5c. Microfiche</t>
  </si>
  <si>
    <t>5d. Microprints</t>
  </si>
  <si>
    <t>6. Pamphlets</t>
  </si>
  <si>
    <t>8c. Audioreels</t>
  </si>
  <si>
    <t>8b. Audiocassettes</t>
  </si>
  <si>
    <t>8d. Compact discs, digital audio</t>
  </si>
  <si>
    <t>8a. Audiodiscs</t>
  </si>
  <si>
    <t>9a. Videotapes</t>
  </si>
  <si>
    <t>9c. Multi-media kits</t>
  </si>
  <si>
    <t>9d. Motion pictures</t>
  </si>
  <si>
    <t>9b. Videodiscs</t>
  </si>
  <si>
    <t>10b. Pictorial items</t>
  </si>
  <si>
    <t>10c. 35mm slides</t>
  </si>
  <si>
    <t>10a. Filmstrips</t>
  </si>
  <si>
    <t>11b. Monographic CD-ROM discs</t>
  </si>
  <si>
    <t>11c. Serial CD-ROM discs</t>
  </si>
  <si>
    <t>11a. Computer tapes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</si>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</sst>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72" width="9.7109375" style="0" customWidth="1"/>
    <col min="73" max="73" width="11.7109375" style="0" customWidth="1"/>
  </cols>
  <sheetData>
    <row r="1" ht="25.5" customHeight="1">
      <c r="A1" s="2" t="s">
        <v>0</v>
      </c>
    </row>
    <row r="2" spans="1:7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  <c r="BT2" s="1" t="s">
        <v>72</v>
      </c>
      <c r="BU2" s="6" t="s">
        <v>99</v>
      </c>
    </row>
    <row r="3" spans="1:73" ht="12.75">
      <c r="A3" t="s">
        <v>73</v>
      </c>
      <c r="B3" s="3">
        <v>54</v>
      </c>
      <c r="C3" s="3">
        <v>24062</v>
      </c>
      <c r="D3" s="3">
        <v>2467</v>
      </c>
      <c r="E3" s="3">
        <v>42025</v>
      </c>
      <c r="F3" s="3">
        <v>214356</v>
      </c>
      <c r="G3" s="3">
        <v>249</v>
      </c>
      <c r="H3" s="3">
        <v>2</v>
      </c>
      <c r="I3" s="3">
        <v>16880</v>
      </c>
      <c r="J3" s="3">
        <v>0</v>
      </c>
      <c r="K3" s="3">
        <v>2398</v>
      </c>
      <c r="L3" s="3">
        <v>17899</v>
      </c>
      <c r="M3" s="3">
        <v>524852</v>
      </c>
      <c r="N3" s="3">
        <v>47857</v>
      </c>
      <c r="O3" s="3">
        <v>28424</v>
      </c>
      <c r="P3" s="3">
        <v>73660</v>
      </c>
      <c r="Q3" s="3">
        <v>27028</v>
      </c>
      <c r="R3" s="3">
        <v>63345</v>
      </c>
      <c r="S3" s="3">
        <v>2</v>
      </c>
      <c r="T3" s="3">
        <v>31484</v>
      </c>
      <c r="U3" s="3">
        <v>91523</v>
      </c>
      <c r="V3" s="3">
        <v>11397</v>
      </c>
      <c r="W3" s="3">
        <v>2086159</v>
      </c>
      <c r="X3" s="3">
        <v>689</v>
      </c>
      <c r="Y3" s="3">
        <v>47</v>
      </c>
      <c r="Z3" s="3">
        <v>326</v>
      </c>
      <c r="AA3" s="3">
        <v>830</v>
      </c>
      <c r="AB3" s="3">
        <v>13085</v>
      </c>
      <c r="AC3" s="3">
        <v>37586</v>
      </c>
      <c r="AD3" s="3">
        <v>191448</v>
      </c>
      <c r="AE3" s="3">
        <v>666</v>
      </c>
      <c r="AF3" s="3">
        <v>394</v>
      </c>
      <c r="AG3" s="3">
        <v>29484</v>
      </c>
      <c r="AH3" s="3">
        <v>10</v>
      </c>
      <c r="AI3" s="3">
        <v>116815</v>
      </c>
      <c r="AJ3" s="3">
        <v>38892</v>
      </c>
      <c r="AK3" s="3">
        <v>0</v>
      </c>
      <c r="AL3" s="3">
        <v>9529</v>
      </c>
      <c r="AM3" s="3">
        <v>68</v>
      </c>
      <c r="AN3" s="3">
        <v>230400</v>
      </c>
      <c r="AO3" s="3">
        <v>50160</v>
      </c>
      <c r="AP3" s="3">
        <v>38921</v>
      </c>
      <c r="AQ3" s="3">
        <v>86190</v>
      </c>
      <c r="AR3" s="3">
        <v>13507</v>
      </c>
      <c r="AS3" s="3">
        <v>34487</v>
      </c>
      <c r="AT3" s="3">
        <v>35066</v>
      </c>
      <c r="AU3" s="3">
        <v>2175098</v>
      </c>
      <c r="AV3" s="3">
        <v>339</v>
      </c>
      <c r="AW3" s="3">
        <v>0</v>
      </c>
      <c r="AX3" s="3">
        <v>17941</v>
      </c>
      <c r="AY3" s="3">
        <v>23204</v>
      </c>
      <c r="AZ3" s="3">
        <v>2393</v>
      </c>
      <c r="BA3" s="3">
        <v>21662</v>
      </c>
      <c r="BB3" s="3">
        <v>16</v>
      </c>
      <c r="BC3" s="3">
        <v>17</v>
      </c>
      <c r="BD3" s="3">
        <v>0</v>
      </c>
      <c r="BE3" s="3">
        <v>0</v>
      </c>
      <c r="BF3" s="3">
        <v>14433</v>
      </c>
      <c r="BG3" s="3">
        <v>1095</v>
      </c>
      <c r="BH3" s="3">
        <v>232320</v>
      </c>
      <c r="BI3" s="3">
        <v>18</v>
      </c>
      <c r="BJ3" s="3">
        <v>7954</v>
      </c>
      <c r="BK3" s="3">
        <v>3979</v>
      </c>
      <c r="BL3" s="3">
        <v>17475</v>
      </c>
      <c r="BM3" s="3">
        <v>12372</v>
      </c>
      <c r="BN3" s="3">
        <v>12763</v>
      </c>
      <c r="BO3" s="3">
        <v>5106</v>
      </c>
      <c r="BP3" s="3">
        <v>12234</v>
      </c>
      <c r="BQ3" s="3">
        <v>10116</v>
      </c>
      <c r="BR3" s="3">
        <v>5981</v>
      </c>
      <c r="BS3" s="3">
        <v>302356</v>
      </c>
      <c r="BT3" s="3">
        <v>1967</v>
      </c>
      <c r="BU3" s="7">
        <f aca="true" t="shared" si="0" ref="BU3:BU29">SUM(B3:BT3)</f>
        <v>7115562</v>
      </c>
    </row>
    <row r="4" spans="1:73" ht="26.25">
      <c r="A4" s="8" t="s">
        <v>74</v>
      </c>
      <c r="B4" s="3">
        <v>5244</v>
      </c>
      <c r="C4" s="3">
        <v>10732</v>
      </c>
      <c r="D4" s="3">
        <v>75</v>
      </c>
      <c r="E4" s="3">
        <v>3412</v>
      </c>
      <c r="F4" s="3">
        <v>220681</v>
      </c>
      <c r="G4" s="3">
        <v>164</v>
      </c>
      <c r="H4" s="3">
        <v>1</v>
      </c>
      <c r="I4" s="3">
        <v>16382</v>
      </c>
      <c r="J4" s="3">
        <v>0</v>
      </c>
      <c r="K4" s="3">
        <v>4074</v>
      </c>
      <c r="L4" s="3">
        <v>6738</v>
      </c>
      <c r="M4" s="3">
        <v>47673</v>
      </c>
      <c r="N4" s="3">
        <v>9606</v>
      </c>
      <c r="O4" s="3">
        <v>23081</v>
      </c>
      <c r="P4" s="3">
        <v>23650</v>
      </c>
      <c r="Q4" s="3">
        <v>358</v>
      </c>
      <c r="R4" s="3">
        <v>3703</v>
      </c>
      <c r="S4" s="3">
        <v>0</v>
      </c>
      <c r="T4" s="3">
        <v>7635</v>
      </c>
      <c r="U4" s="3">
        <v>7617</v>
      </c>
      <c r="V4" s="3">
        <v>288</v>
      </c>
      <c r="W4" s="3">
        <v>493421</v>
      </c>
      <c r="X4" s="3">
        <v>86</v>
      </c>
      <c r="Y4" s="3">
        <v>33</v>
      </c>
      <c r="Z4" s="3">
        <v>1</v>
      </c>
      <c r="AA4" s="3">
        <v>1102</v>
      </c>
      <c r="AB4" s="3">
        <v>306</v>
      </c>
      <c r="AC4" s="3">
        <v>22132</v>
      </c>
      <c r="AD4" s="3">
        <v>12591</v>
      </c>
      <c r="AE4" s="3">
        <v>0</v>
      </c>
      <c r="AF4" s="3">
        <v>103</v>
      </c>
      <c r="AG4" s="3">
        <v>17366</v>
      </c>
      <c r="AH4" s="3">
        <v>0</v>
      </c>
      <c r="AI4" s="3">
        <v>133299</v>
      </c>
      <c r="AJ4" s="3">
        <v>36803</v>
      </c>
      <c r="AK4" s="3">
        <v>0</v>
      </c>
      <c r="AL4" s="3">
        <v>34426</v>
      </c>
      <c r="AM4" s="3">
        <v>6606</v>
      </c>
      <c r="AN4" s="3">
        <v>168327</v>
      </c>
      <c r="AO4" s="3">
        <v>88243</v>
      </c>
      <c r="AP4" s="3">
        <v>44153</v>
      </c>
      <c r="AQ4" s="3">
        <v>26143</v>
      </c>
      <c r="AR4" s="3">
        <v>40250</v>
      </c>
      <c r="AS4" s="3">
        <v>14152</v>
      </c>
      <c r="AT4" s="3">
        <v>56422</v>
      </c>
      <c r="AU4" s="3">
        <v>804671</v>
      </c>
      <c r="AV4" s="3">
        <v>201</v>
      </c>
      <c r="AW4" s="3">
        <v>0</v>
      </c>
      <c r="AX4" s="3">
        <v>12257</v>
      </c>
      <c r="AY4" s="3">
        <v>6633</v>
      </c>
      <c r="AZ4" s="3">
        <v>2179</v>
      </c>
      <c r="BA4" s="3">
        <v>33556</v>
      </c>
      <c r="BB4" s="3">
        <v>2640</v>
      </c>
      <c r="BC4" s="3">
        <v>686</v>
      </c>
      <c r="BD4" s="3">
        <v>67</v>
      </c>
      <c r="BE4" s="3">
        <v>529</v>
      </c>
      <c r="BF4" s="3">
        <v>3444</v>
      </c>
      <c r="BG4" s="3">
        <v>1475</v>
      </c>
      <c r="BH4" s="3">
        <v>63074</v>
      </c>
      <c r="BI4" s="3">
        <v>0</v>
      </c>
      <c r="BJ4" s="3">
        <v>3758</v>
      </c>
      <c r="BK4" s="3">
        <v>4363</v>
      </c>
      <c r="BL4" s="3">
        <v>3620</v>
      </c>
      <c r="BM4" s="3">
        <v>861</v>
      </c>
      <c r="BN4" s="3">
        <v>2454</v>
      </c>
      <c r="BO4" s="3">
        <v>482</v>
      </c>
      <c r="BP4" s="3">
        <v>1321</v>
      </c>
      <c r="BQ4" s="3">
        <v>89</v>
      </c>
      <c r="BR4" s="3">
        <v>752</v>
      </c>
      <c r="BS4" s="3">
        <v>40935</v>
      </c>
      <c r="BT4" s="3">
        <v>172</v>
      </c>
      <c r="BU4" s="7">
        <f t="shared" si="0"/>
        <v>2577298</v>
      </c>
    </row>
    <row r="5" spans="1:73" ht="12.75">
      <c r="A5" t="s">
        <v>75</v>
      </c>
      <c r="B5" s="3">
        <v>618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36</v>
      </c>
      <c r="I5" s="3">
        <v>0</v>
      </c>
      <c r="J5" s="3">
        <v>0</v>
      </c>
      <c r="K5" s="3">
        <v>0</v>
      </c>
      <c r="L5" s="3">
        <v>11</v>
      </c>
      <c r="M5" s="3">
        <v>343</v>
      </c>
      <c r="N5" s="3">
        <v>15</v>
      </c>
      <c r="O5" s="3">
        <v>2</v>
      </c>
      <c r="P5" s="3">
        <v>215</v>
      </c>
      <c r="Q5" s="3">
        <v>0</v>
      </c>
      <c r="R5" s="3">
        <v>8</v>
      </c>
      <c r="S5" s="3">
        <v>0</v>
      </c>
      <c r="T5" s="3">
        <v>0</v>
      </c>
      <c r="U5" s="3">
        <v>0</v>
      </c>
      <c r="V5" s="3">
        <v>0</v>
      </c>
      <c r="W5" s="3">
        <v>318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11</v>
      </c>
      <c r="AE5" s="3">
        <v>0</v>
      </c>
      <c r="AF5" s="3">
        <v>144</v>
      </c>
      <c r="AG5" s="3">
        <v>1</v>
      </c>
      <c r="AH5" s="3">
        <v>0</v>
      </c>
      <c r="AI5" s="3">
        <v>256</v>
      </c>
      <c r="AJ5" s="3">
        <v>0</v>
      </c>
      <c r="AK5" s="3">
        <v>0</v>
      </c>
      <c r="AL5" s="3">
        <v>0</v>
      </c>
      <c r="AM5" s="3">
        <v>0</v>
      </c>
      <c r="AN5" s="3">
        <v>2744</v>
      </c>
      <c r="AO5" s="3">
        <v>30</v>
      </c>
      <c r="AP5" s="3">
        <v>43</v>
      </c>
      <c r="AQ5" s="3">
        <v>42</v>
      </c>
      <c r="AR5" s="3">
        <v>266</v>
      </c>
      <c r="AS5" s="3">
        <v>119</v>
      </c>
      <c r="AT5" s="3">
        <v>332</v>
      </c>
      <c r="AU5" s="3">
        <v>937</v>
      </c>
      <c r="AV5" s="3">
        <v>0</v>
      </c>
      <c r="AW5" s="3">
        <v>0</v>
      </c>
      <c r="AX5" s="3">
        <v>0</v>
      </c>
      <c r="AY5" s="3">
        <v>43</v>
      </c>
      <c r="AZ5" s="3">
        <v>23</v>
      </c>
      <c r="BA5" s="3">
        <v>2</v>
      </c>
      <c r="BB5" s="3">
        <v>146</v>
      </c>
      <c r="BC5" s="3">
        <v>71</v>
      </c>
      <c r="BD5" s="3">
        <v>16</v>
      </c>
      <c r="BE5" s="3">
        <v>0</v>
      </c>
      <c r="BF5" s="3">
        <v>3</v>
      </c>
      <c r="BG5" s="3">
        <v>23</v>
      </c>
      <c r="BH5" s="3">
        <v>18105</v>
      </c>
      <c r="BI5" s="3">
        <v>0</v>
      </c>
      <c r="BJ5" s="3">
        <v>0</v>
      </c>
      <c r="BK5" s="3">
        <v>2</v>
      </c>
      <c r="BL5" s="3">
        <v>0</v>
      </c>
      <c r="BM5" s="3">
        <v>56</v>
      </c>
      <c r="BN5" s="3">
        <v>0</v>
      </c>
      <c r="BO5" s="3">
        <v>2</v>
      </c>
      <c r="BP5" s="3">
        <v>0</v>
      </c>
      <c r="BQ5" s="3">
        <v>0</v>
      </c>
      <c r="BR5" s="3">
        <v>0</v>
      </c>
      <c r="BS5" s="3">
        <v>9790</v>
      </c>
      <c r="BT5" s="3">
        <v>1</v>
      </c>
      <c r="BU5" s="7">
        <f t="shared" si="0"/>
        <v>34777</v>
      </c>
    </row>
    <row r="6" spans="1:73" ht="12.75">
      <c r="A6" t="s">
        <v>76</v>
      </c>
      <c r="B6" s="3">
        <v>0</v>
      </c>
      <c r="C6" s="3">
        <v>0</v>
      </c>
      <c r="D6" s="3">
        <v>0</v>
      </c>
      <c r="E6" s="3">
        <v>268</v>
      </c>
      <c r="F6" s="3">
        <v>161</v>
      </c>
      <c r="G6" s="3">
        <v>2</v>
      </c>
      <c r="H6" s="3">
        <v>0</v>
      </c>
      <c r="I6" s="3">
        <v>8</v>
      </c>
      <c r="J6" s="3">
        <v>0</v>
      </c>
      <c r="K6" s="3">
        <v>54</v>
      </c>
      <c r="L6" s="3">
        <v>0</v>
      </c>
      <c r="M6" s="3">
        <v>83</v>
      </c>
      <c r="N6" s="3">
        <v>316</v>
      </c>
      <c r="O6" s="3">
        <v>1060</v>
      </c>
      <c r="P6" s="3">
        <v>1264</v>
      </c>
      <c r="Q6" s="3">
        <v>3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1419</v>
      </c>
      <c r="X6" s="3">
        <v>0</v>
      </c>
      <c r="Y6" s="3">
        <v>1</v>
      </c>
      <c r="Z6" s="3">
        <v>0</v>
      </c>
      <c r="AA6" s="3">
        <v>8</v>
      </c>
      <c r="AB6" s="3">
        <v>0</v>
      </c>
      <c r="AC6" s="3">
        <v>37</v>
      </c>
      <c r="AD6" s="3">
        <v>358</v>
      </c>
      <c r="AE6" s="3">
        <v>0</v>
      </c>
      <c r="AF6" s="3">
        <v>0</v>
      </c>
      <c r="AG6" s="3">
        <v>34</v>
      </c>
      <c r="AH6" s="3">
        <v>0</v>
      </c>
      <c r="AI6" s="3">
        <v>560</v>
      </c>
      <c r="AJ6" s="3">
        <v>71</v>
      </c>
      <c r="AK6" s="3">
        <v>0</v>
      </c>
      <c r="AL6" s="3">
        <v>1012</v>
      </c>
      <c r="AM6" s="3">
        <v>0</v>
      </c>
      <c r="AN6" s="3">
        <v>28</v>
      </c>
      <c r="AO6" s="3">
        <v>1078</v>
      </c>
      <c r="AP6" s="3">
        <v>112</v>
      </c>
      <c r="AQ6" s="3">
        <v>1014</v>
      </c>
      <c r="AR6" s="3">
        <v>2</v>
      </c>
      <c r="AS6" s="3">
        <v>96</v>
      </c>
      <c r="AT6" s="3">
        <v>0</v>
      </c>
      <c r="AU6" s="3">
        <v>65616</v>
      </c>
      <c r="AV6" s="3">
        <v>1</v>
      </c>
      <c r="AW6" s="3">
        <v>0</v>
      </c>
      <c r="AX6" s="3">
        <v>29</v>
      </c>
      <c r="AY6" s="3">
        <v>11</v>
      </c>
      <c r="AZ6" s="3">
        <v>2</v>
      </c>
      <c r="BA6" s="3">
        <v>114</v>
      </c>
      <c r="BB6" s="3">
        <v>0</v>
      </c>
      <c r="BC6" s="3">
        <v>0</v>
      </c>
      <c r="BD6" s="3">
        <v>0</v>
      </c>
      <c r="BE6" s="3">
        <v>0</v>
      </c>
      <c r="BF6" s="3">
        <v>523</v>
      </c>
      <c r="BG6" s="3">
        <v>1</v>
      </c>
      <c r="BH6" s="3">
        <v>30</v>
      </c>
      <c r="BI6" s="3">
        <v>0</v>
      </c>
      <c r="BJ6" s="3">
        <v>182</v>
      </c>
      <c r="BK6" s="3">
        <v>3</v>
      </c>
      <c r="BL6" s="3">
        <v>33</v>
      </c>
      <c r="BM6" s="3">
        <v>1</v>
      </c>
      <c r="BN6" s="3">
        <v>3</v>
      </c>
      <c r="BO6" s="3">
        <v>3</v>
      </c>
      <c r="BP6" s="3">
        <v>1</v>
      </c>
      <c r="BQ6" s="3">
        <v>1</v>
      </c>
      <c r="BR6" s="3">
        <v>6</v>
      </c>
      <c r="BS6" s="3">
        <v>104</v>
      </c>
      <c r="BT6" s="3">
        <v>0</v>
      </c>
      <c r="BU6" s="7">
        <f t="shared" si="0"/>
        <v>75713</v>
      </c>
    </row>
    <row r="7" spans="1:73" ht="12.75">
      <c r="A7" t="s">
        <v>77</v>
      </c>
      <c r="B7" s="3">
        <v>0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35</v>
      </c>
      <c r="AZ7" s="3">
        <v>0</v>
      </c>
      <c r="BA7" s="3">
        <v>0</v>
      </c>
      <c r="BB7" s="3">
        <v>0</v>
      </c>
      <c r="BC7" s="3">
        <v>33</v>
      </c>
      <c r="BD7" s="3">
        <v>0</v>
      </c>
      <c r="BE7" s="3">
        <v>0</v>
      </c>
      <c r="BF7" s="3">
        <v>0</v>
      </c>
      <c r="BG7" s="3">
        <v>0</v>
      </c>
      <c r="BH7" s="3">
        <v>7185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2205</v>
      </c>
      <c r="BT7" s="3">
        <v>0</v>
      </c>
      <c r="BU7" s="7">
        <f t="shared" si="0"/>
        <v>9462</v>
      </c>
    </row>
    <row r="8" spans="1:73" ht="12.75">
      <c r="A8" t="s">
        <v>78</v>
      </c>
      <c r="B8" s="3">
        <v>524</v>
      </c>
      <c r="C8" s="3">
        <v>2</v>
      </c>
      <c r="D8" s="3">
        <v>0</v>
      </c>
      <c r="E8" s="3">
        <v>3</v>
      </c>
      <c r="F8" s="3">
        <v>21</v>
      </c>
      <c r="G8" s="3">
        <v>0</v>
      </c>
      <c r="H8" s="3">
        <v>167</v>
      </c>
      <c r="I8" s="3">
        <v>0</v>
      </c>
      <c r="J8" s="3">
        <v>0</v>
      </c>
      <c r="K8" s="3">
        <v>0</v>
      </c>
      <c r="L8" s="3">
        <v>0</v>
      </c>
      <c r="M8" s="3">
        <v>304</v>
      </c>
      <c r="N8" s="3">
        <v>293</v>
      </c>
      <c r="O8" s="3">
        <v>25</v>
      </c>
      <c r="P8" s="3">
        <v>49</v>
      </c>
      <c r="Q8" s="3">
        <v>0</v>
      </c>
      <c r="R8" s="3">
        <v>17</v>
      </c>
      <c r="S8" s="3">
        <v>0</v>
      </c>
      <c r="T8" s="3">
        <v>0</v>
      </c>
      <c r="U8" s="3">
        <v>0</v>
      </c>
      <c r="V8" s="3">
        <v>0</v>
      </c>
      <c r="W8" s="3">
        <v>106</v>
      </c>
      <c r="X8" s="3">
        <v>0</v>
      </c>
      <c r="Y8" s="3">
        <v>0</v>
      </c>
      <c r="Z8" s="3">
        <v>0</v>
      </c>
      <c r="AA8" s="3">
        <v>7</v>
      </c>
      <c r="AB8" s="3">
        <v>0</v>
      </c>
      <c r="AC8" s="3">
        <v>0</v>
      </c>
      <c r="AD8" s="3">
        <v>29</v>
      </c>
      <c r="AE8" s="3">
        <v>0</v>
      </c>
      <c r="AF8" s="3">
        <v>0</v>
      </c>
      <c r="AG8" s="3">
        <v>6</v>
      </c>
      <c r="AH8" s="3">
        <v>0</v>
      </c>
      <c r="AI8" s="3">
        <v>3</v>
      </c>
      <c r="AJ8" s="3">
        <v>44</v>
      </c>
      <c r="AK8" s="3">
        <v>184</v>
      </c>
      <c r="AL8" s="3">
        <v>2</v>
      </c>
      <c r="AM8" s="3">
        <v>0</v>
      </c>
      <c r="AN8" s="3">
        <v>47</v>
      </c>
      <c r="AO8" s="3">
        <v>1567</v>
      </c>
      <c r="AP8" s="3">
        <v>19</v>
      </c>
      <c r="AQ8" s="3">
        <v>226</v>
      </c>
      <c r="AR8" s="3">
        <v>1</v>
      </c>
      <c r="AS8" s="3">
        <v>117</v>
      </c>
      <c r="AT8" s="3">
        <v>0</v>
      </c>
      <c r="AU8" s="3">
        <v>92</v>
      </c>
      <c r="AV8" s="3">
        <v>0</v>
      </c>
      <c r="AW8" s="3">
        <v>0</v>
      </c>
      <c r="AX8" s="3">
        <v>0</v>
      </c>
      <c r="AY8" s="3">
        <v>659</v>
      </c>
      <c r="AZ8" s="3">
        <v>7</v>
      </c>
      <c r="BA8" s="3">
        <v>2</v>
      </c>
      <c r="BB8" s="3">
        <v>226</v>
      </c>
      <c r="BC8" s="3">
        <v>421</v>
      </c>
      <c r="BD8" s="3">
        <v>93</v>
      </c>
      <c r="BE8" s="3">
        <v>0</v>
      </c>
      <c r="BF8" s="3">
        <v>4</v>
      </c>
      <c r="BG8" s="3">
        <v>0</v>
      </c>
      <c r="BH8" s="3">
        <v>26847</v>
      </c>
      <c r="BI8" s="3">
        <v>0</v>
      </c>
      <c r="BJ8" s="3">
        <v>109</v>
      </c>
      <c r="BK8" s="3">
        <v>2</v>
      </c>
      <c r="BL8" s="3">
        <v>2</v>
      </c>
      <c r="BM8" s="3">
        <v>32</v>
      </c>
      <c r="BN8" s="3">
        <v>1</v>
      </c>
      <c r="BO8" s="3">
        <v>0</v>
      </c>
      <c r="BP8" s="3">
        <v>0</v>
      </c>
      <c r="BQ8" s="3">
        <v>0</v>
      </c>
      <c r="BR8" s="3">
        <v>12</v>
      </c>
      <c r="BS8" s="3">
        <v>28762</v>
      </c>
      <c r="BT8" s="3">
        <v>0</v>
      </c>
      <c r="BU8" s="7">
        <f t="shared" si="0"/>
        <v>61034</v>
      </c>
    </row>
    <row r="9" spans="1:73" ht="12.75">
      <c r="A9" t="s">
        <v>79</v>
      </c>
      <c r="B9" s="3">
        <v>0</v>
      </c>
      <c r="C9" s="3">
        <v>1</v>
      </c>
      <c r="D9" s="3">
        <v>1</v>
      </c>
      <c r="E9" s="3">
        <v>2</v>
      </c>
      <c r="F9" s="3">
        <v>1114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502</v>
      </c>
      <c r="M9" s="3">
        <v>2608</v>
      </c>
      <c r="N9" s="3">
        <v>1</v>
      </c>
      <c r="O9" s="3">
        <v>379535</v>
      </c>
      <c r="P9" s="3">
        <v>97</v>
      </c>
      <c r="Q9" s="3">
        <v>0</v>
      </c>
      <c r="R9" s="3">
        <v>3</v>
      </c>
      <c r="S9" s="3">
        <v>0</v>
      </c>
      <c r="T9" s="3">
        <v>0</v>
      </c>
      <c r="U9" s="3">
        <v>2</v>
      </c>
      <c r="V9" s="3">
        <v>0</v>
      </c>
      <c r="W9" s="3">
        <v>154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25</v>
      </c>
      <c r="AH9" s="3">
        <v>0</v>
      </c>
      <c r="AI9" s="3">
        <v>31</v>
      </c>
      <c r="AJ9" s="3">
        <v>3</v>
      </c>
      <c r="AK9" s="3">
        <v>0</v>
      </c>
      <c r="AL9" s="3">
        <v>0</v>
      </c>
      <c r="AM9" s="3">
        <v>0</v>
      </c>
      <c r="AN9" s="3">
        <v>23</v>
      </c>
      <c r="AO9" s="3">
        <v>2</v>
      </c>
      <c r="AP9" s="3">
        <v>103390</v>
      </c>
      <c r="AQ9" s="3">
        <v>85</v>
      </c>
      <c r="AR9" s="3">
        <v>0</v>
      </c>
      <c r="AS9" s="3">
        <v>59</v>
      </c>
      <c r="AT9" s="3">
        <v>2</v>
      </c>
      <c r="AU9" s="3">
        <v>309</v>
      </c>
      <c r="AV9" s="3">
        <v>0</v>
      </c>
      <c r="AW9" s="3">
        <v>0</v>
      </c>
      <c r="AX9" s="3">
        <v>12</v>
      </c>
      <c r="AY9" s="3">
        <v>0</v>
      </c>
      <c r="AZ9" s="3">
        <v>0</v>
      </c>
      <c r="BA9" s="3">
        <v>2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4</v>
      </c>
      <c r="BH9" s="3">
        <v>34</v>
      </c>
      <c r="BI9" s="3">
        <v>0</v>
      </c>
      <c r="BJ9" s="3">
        <v>0</v>
      </c>
      <c r="BK9" s="3">
        <v>0</v>
      </c>
      <c r="BL9" s="3">
        <v>1</v>
      </c>
      <c r="BM9" s="3">
        <v>0</v>
      </c>
      <c r="BN9" s="3">
        <v>2</v>
      </c>
      <c r="BO9" s="3">
        <v>0</v>
      </c>
      <c r="BP9" s="3">
        <v>0</v>
      </c>
      <c r="BQ9" s="3">
        <v>0</v>
      </c>
      <c r="BR9" s="3">
        <v>57</v>
      </c>
      <c r="BS9" s="3">
        <v>15113</v>
      </c>
      <c r="BT9" s="3">
        <v>0</v>
      </c>
      <c r="BU9" s="7">
        <f t="shared" si="0"/>
        <v>503176</v>
      </c>
    </row>
    <row r="10" spans="1:73" ht="12.75">
      <c r="A10" t="s">
        <v>80</v>
      </c>
      <c r="B10" s="3">
        <v>0</v>
      </c>
      <c r="C10" s="3">
        <v>1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1</v>
      </c>
      <c r="J10" s="3">
        <v>0</v>
      </c>
      <c r="K10" s="3">
        <v>6484</v>
      </c>
      <c r="L10" s="3">
        <v>0</v>
      </c>
      <c r="M10" s="3">
        <v>3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33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14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19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5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9</v>
      </c>
      <c r="BT10" s="3">
        <v>0</v>
      </c>
      <c r="BU10" s="7">
        <f t="shared" si="0"/>
        <v>6662</v>
      </c>
    </row>
    <row r="11" spans="1:73" ht="12.75">
      <c r="A11" t="s">
        <v>81</v>
      </c>
      <c r="B11" s="3">
        <v>16549</v>
      </c>
      <c r="C11" s="3">
        <v>3</v>
      </c>
      <c r="D11" s="3">
        <v>0</v>
      </c>
      <c r="E11" s="3">
        <v>406</v>
      </c>
      <c r="F11" s="3">
        <v>2233</v>
      </c>
      <c r="G11" s="3">
        <v>1615</v>
      </c>
      <c r="H11" s="3">
        <v>0</v>
      </c>
      <c r="I11" s="3">
        <v>72</v>
      </c>
      <c r="J11" s="3">
        <v>0</v>
      </c>
      <c r="K11" s="3">
        <v>242007</v>
      </c>
      <c r="L11" s="3">
        <v>27</v>
      </c>
      <c r="M11" s="3">
        <v>3324</v>
      </c>
      <c r="N11" s="3">
        <v>88</v>
      </c>
      <c r="O11" s="3">
        <v>731</v>
      </c>
      <c r="P11" s="3">
        <v>6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662</v>
      </c>
      <c r="X11" s="3">
        <v>0</v>
      </c>
      <c r="Y11" s="3">
        <v>2</v>
      </c>
      <c r="Z11" s="3">
        <v>0</v>
      </c>
      <c r="AA11" s="3">
        <v>46641</v>
      </c>
      <c r="AB11" s="3">
        <v>0</v>
      </c>
      <c r="AC11" s="3">
        <v>2</v>
      </c>
      <c r="AD11" s="3">
        <v>11957</v>
      </c>
      <c r="AE11" s="3">
        <v>0</v>
      </c>
      <c r="AF11" s="3">
        <v>0</v>
      </c>
      <c r="AG11" s="3">
        <v>6</v>
      </c>
      <c r="AH11" s="3">
        <v>0</v>
      </c>
      <c r="AI11" s="3">
        <v>1911</v>
      </c>
      <c r="AJ11" s="3">
        <v>733</v>
      </c>
      <c r="AK11" s="3">
        <v>0</v>
      </c>
      <c r="AL11" s="3">
        <v>2</v>
      </c>
      <c r="AM11" s="3">
        <v>80204</v>
      </c>
      <c r="AN11" s="3">
        <v>4693</v>
      </c>
      <c r="AO11" s="3">
        <v>261</v>
      </c>
      <c r="AP11" s="3">
        <v>8</v>
      </c>
      <c r="AQ11" s="3">
        <v>16</v>
      </c>
      <c r="AR11" s="3">
        <v>22</v>
      </c>
      <c r="AS11" s="3">
        <v>32</v>
      </c>
      <c r="AT11" s="3">
        <v>904</v>
      </c>
      <c r="AU11" s="3">
        <v>1832</v>
      </c>
      <c r="AV11" s="3">
        <v>0</v>
      </c>
      <c r="AW11" s="3">
        <v>49195</v>
      </c>
      <c r="AX11" s="3">
        <v>25</v>
      </c>
      <c r="AY11" s="3">
        <v>5</v>
      </c>
      <c r="AZ11" s="3">
        <v>4</v>
      </c>
      <c r="BA11" s="3">
        <v>133</v>
      </c>
      <c r="BB11" s="3">
        <v>415</v>
      </c>
      <c r="BC11" s="3">
        <v>13</v>
      </c>
      <c r="BD11" s="3">
        <v>0</v>
      </c>
      <c r="BE11" s="3">
        <v>0</v>
      </c>
      <c r="BF11" s="3">
        <v>1</v>
      </c>
      <c r="BG11" s="3">
        <v>44</v>
      </c>
      <c r="BH11" s="3">
        <v>31497</v>
      </c>
      <c r="BI11" s="3">
        <v>0</v>
      </c>
      <c r="BJ11" s="3">
        <v>0</v>
      </c>
      <c r="BK11" s="3">
        <v>0</v>
      </c>
      <c r="BL11" s="3">
        <v>2</v>
      </c>
      <c r="BM11" s="3">
        <v>558</v>
      </c>
      <c r="BN11" s="3">
        <v>933</v>
      </c>
      <c r="BO11" s="3">
        <v>1</v>
      </c>
      <c r="BP11" s="3">
        <v>85</v>
      </c>
      <c r="BQ11" s="3">
        <v>1</v>
      </c>
      <c r="BR11" s="3">
        <v>32</v>
      </c>
      <c r="BS11" s="3">
        <v>29987</v>
      </c>
      <c r="BT11" s="3">
        <v>0</v>
      </c>
      <c r="BU11" s="7">
        <f t="shared" si="0"/>
        <v>529882</v>
      </c>
    </row>
    <row r="12" spans="1:73" ht="12.75">
      <c r="A12" t="s">
        <v>82</v>
      </c>
      <c r="B12" s="3">
        <v>46</v>
      </c>
      <c r="C12" s="3">
        <v>20</v>
      </c>
      <c r="D12" s="3">
        <v>0</v>
      </c>
      <c r="E12" s="3">
        <v>216</v>
      </c>
      <c r="F12" s="3">
        <v>2964</v>
      </c>
      <c r="G12" s="3">
        <v>151</v>
      </c>
      <c r="H12" s="3">
        <v>0</v>
      </c>
      <c r="I12" s="3">
        <v>55</v>
      </c>
      <c r="J12" s="3">
        <v>0</v>
      </c>
      <c r="K12" s="3">
        <v>118845</v>
      </c>
      <c r="L12" s="3">
        <v>14</v>
      </c>
      <c r="M12" s="3">
        <v>7274</v>
      </c>
      <c r="N12" s="3">
        <v>5296</v>
      </c>
      <c r="O12" s="3">
        <v>24244</v>
      </c>
      <c r="P12" s="3">
        <v>2</v>
      </c>
      <c r="Q12" s="3">
        <v>0</v>
      </c>
      <c r="R12" s="3">
        <v>1956</v>
      </c>
      <c r="S12" s="3">
        <v>0</v>
      </c>
      <c r="T12" s="3">
        <v>11210</v>
      </c>
      <c r="U12" s="3">
        <v>45</v>
      </c>
      <c r="V12" s="3">
        <v>0</v>
      </c>
      <c r="W12" s="3">
        <v>124</v>
      </c>
      <c r="X12" s="3">
        <v>0</v>
      </c>
      <c r="Y12" s="3">
        <v>0</v>
      </c>
      <c r="Z12" s="3">
        <v>0</v>
      </c>
      <c r="AA12" s="3">
        <v>7</v>
      </c>
      <c r="AB12" s="3">
        <v>0</v>
      </c>
      <c r="AC12" s="3">
        <v>0</v>
      </c>
      <c r="AD12" s="3">
        <v>381</v>
      </c>
      <c r="AE12" s="3">
        <v>0</v>
      </c>
      <c r="AF12" s="3">
        <v>15</v>
      </c>
      <c r="AG12" s="3">
        <v>1</v>
      </c>
      <c r="AH12" s="3">
        <v>0</v>
      </c>
      <c r="AI12" s="3">
        <v>56</v>
      </c>
      <c r="AJ12" s="3">
        <v>1</v>
      </c>
      <c r="AK12" s="3">
        <v>0</v>
      </c>
      <c r="AL12" s="3">
        <v>7</v>
      </c>
      <c r="AM12" s="3">
        <v>2599</v>
      </c>
      <c r="AN12" s="3">
        <v>626</v>
      </c>
      <c r="AO12" s="3">
        <v>228</v>
      </c>
      <c r="AP12" s="3">
        <v>749</v>
      </c>
      <c r="AQ12" s="3">
        <v>28</v>
      </c>
      <c r="AR12" s="3">
        <v>0</v>
      </c>
      <c r="AS12" s="3">
        <v>36</v>
      </c>
      <c r="AT12" s="3">
        <v>514</v>
      </c>
      <c r="AU12" s="3">
        <v>1885</v>
      </c>
      <c r="AV12" s="3">
        <v>1</v>
      </c>
      <c r="AW12" s="3">
        <v>0</v>
      </c>
      <c r="AX12" s="3">
        <v>37</v>
      </c>
      <c r="AY12" s="3">
        <v>3</v>
      </c>
      <c r="AZ12" s="3">
        <v>1</v>
      </c>
      <c r="BA12" s="3">
        <v>208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41</v>
      </c>
      <c r="BI12" s="3">
        <v>0</v>
      </c>
      <c r="BJ12" s="3">
        <v>0</v>
      </c>
      <c r="BK12" s="3">
        <v>1</v>
      </c>
      <c r="BL12" s="3">
        <v>0</v>
      </c>
      <c r="BM12" s="3">
        <v>0</v>
      </c>
      <c r="BN12" s="3">
        <v>0</v>
      </c>
      <c r="BO12" s="3">
        <v>0</v>
      </c>
      <c r="BP12" s="3">
        <v>1</v>
      </c>
      <c r="BQ12" s="3">
        <v>1</v>
      </c>
      <c r="BR12" s="3">
        <v>2</v>
      </c>
      <c r="BS12" s="3">
        <v>639</v>
      </c>
      <c r="BT12" s="3">
        <v>0</v>
      </c>
      <c r="BU12" s="7">
        <f t="shared" si="0"/>
        <v>180530</v>
      </c>
    </row>
    <row r="13" spans="1:73" ht="12.75">
      <c r="A13" t="s">
        <v>83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7">
        <f t="shared" si="0"/>
        <v>2</v>
      </c>
    </row>
    <row r="14" spans="1:73" ht="12.75">
      <c r="A14" t="s">
        <v>84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721</v>
      </c>
      <c r="U14" s="3">
        <v>0</v>
      </c>
      <c r="V14" s="3">
        <v>0</v>
      </c>
      <c r="W14" s="3">
        <v>0</v>
      </c>
      <c r="X14" s="3">
        <v>0</v>
      </c>
      <c r="Y14" s="3">
        <v>60</v>
      </c>
      <c r="Z14" s="3">
        <v>0</v>
      </c>
      <c r="AA14" s="3">
        <v>0</v>
      </c>
      <c r="AB14" s="3">
        <v>0</v>
      </c>
      <c r="AC14" s="3">
        <v>0</v>
      </c>
      <c r="AD14" s="3">
        <v>13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3</v>
      </c>
      <c r="AV14" s="3">
        <v>98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1</v>
      </c>
      <c r="BQ14" s="3">
        <v>0</v>
      </c>
      <c r="BR14" s="3">
        <v>0</v>
      </c>
      <c r="BS14" s="3">
        <v>2</v>
      </c>
      <c r="BT14" s="3">
        <v>0</v>
      </c>
      <c r="BU14" s="7">
        <f t="shared" si="0"/>
        <v>901</v>
      </c>
    </row>
    <row r="15" spans="1:73" ht="12.75">
      <c r="A15" t="s">
        <v>85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470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1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2</v>
      </c>
      <c r="BH15" s="3">
        <v>314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1845</v>
      </c>
      <c r="BT15" s="3">
        <v>0</v>
      </c>
      <c r="BU15" s="7">
        <f t="shared" si="0"/>
        <v>2633</v>
      </c>
    </row>
    <row r="16" spans="1:73" ht="12.75">
      <c r="A16" t="s">
        <v>86</v>
      </c>
      <c r="B16" s="3">
        <v>0</v>
      </c>
      <c r="C16" s="3">
        <v>0</v>
      </c>
      <c r="D16" s="3">
        <v>0</v>
      </c>
      <c r="E16" s="3">
        <v>0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427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6</v>
      </c>
      <c r="U16" s="3">
        <v>0</v>
      </c>
      <c r="V16" s="3">
        <v>0</v>
      </c>
      <c r="W16" s="3">
        <v>24</v>
      </c>
      <c r="X16" s="3">
        <v>0</v>
      </c>
      <c r="Y16" s="3">
        <v>77</v>
      </c>
      <c r="Z16" s="3">
        <v>0</v>
      </c>
      <c r="AA16" s="3">
        <v>0</v>
      </c>
      <c r="AB16" s="3">
        <v>0</v>
      </c>
      <c r="AC16" s="3">
        <v>2</v>
      </c>
      <c r="AD16" s="3">
        <v>1811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215</v>
      </c>
      <c r="AO16" s="3">
        <v>0</v>
      </c>
      <c r="AP16" s="3">
        <v>0</v>
      </c>
      <c r="AQ16" s="3">
        <v>3</v>
      </c>
      <c r="AR16" s="3">
        <v>0</v>
      </c>
      <c r="AS16" s="3">
        <v>4</v>
      </c>
      <c r="AT16" s="3">
        <v>0</v>
      </c>
      <c r="AU16" s="3">
        <v>107</v>
      </c>
      <c r="AV16" s="3">
        <v>2723</v>
      </c>
      <c r="AW16" s="3">
        <v>0</v>
      </c>
      <c r="AX16" s="3">
        <v>0</v>
      </c>
      <c r="AY16" s="3">
        <v>2788</v>
      </c>
      <c r="AZ16" s="3">
        <v>12</v>
      </c>
      <c r="BA16" s="3">
        <v>1</v>
      </c>
      <c r="BB16" s="3">
        <v>0</v>
      </c>
      <c r="BC16" s="3">
        <v>0</v>
      </c>
      <c r="BD16" s="3">
        <v>0</v>
      </c>
      <c r="BE16" s="3">
        <v>0</v>
      </c>
      <c r="BF16" s="3">
        <v>1</v>
      </c>
      <c r="BG16" s="3">
        <v>1</v>
      </c>
      <c r="BH16" s="3">
        <v>188</v>
      </c>
      <c r="BI16" s="3">
        <v>0</v>
      </c>
      <c r="BJ16" s="3">
        <v>2</v>
      </c>
      <c r="BK16" s="3">
        <v>0</v>
      </c>
      <c r="BL16" s="3">
        <v>0</v>
      </c>
      <c r="BM16" s="3">
        <v>1</v>
      </c>
      <c r="BN16" s="3">
        <v>0</v>
      </c>
      <c r="BO16" s="3">
        <v>0</v>
      </c>
      <c r="BP16" s="3">
        <v>5</v>
      </c>
      <c r="BQ16" s="3">
        <v>0</v>
      </c>
      <c r="BR16" s="3">
        <v>9</v>
      </c>
      <c r="BS16" s="3">
        <v>4480</v>
      </c>
      <c r="BT16" s="3">
        <v>0</v>
      </c>
      <c r="BU16" s="7">
        <f t="shared" si="0"/>
        <v>12892</v>
      </c>
    </row>
    <row r="17" spans="1:73" ht="12.75">
      <c r="A17" t="s">
        <v>87</v>
      </c>
      <c r="B17" s="3">
        <v>0</v>
      </c>
      <c r="C17" s="3">
        <v>0</v>
      </c>
      <c r="D17" s="3">
        <v>28</v>
      </c>
      <c r="E17" s="3">
        <v>40</v>
      </c>
      <c r="F17" s="3">
        <v>16</v>
      </c>
      <c r="G17" s="3">
        <v>6</v>
      </c>
      <c r="H17" s="3">
        <v>0</v>
      </c>
      <c r="I17" s="3">
        <v>0</v>
      </c>
      <c r="J17" s="3">
        <v>0</v>
      </c>
      <c r="K17" s="3">
        <v>0</v>
      </c>
      <c r="L17" s="3">
        <v>9</v>
      </c>
      <c r="M17" s="3">
        <v>911</v>
      </c>
      <c r="N17" s="3">
        <v>2</v>
      </c>
      <c r="O17" s="3">
        <v>5</v>
      </c>
      <c r="P17" s="3">
        <v>7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110</v>
      </c>
      <c r="X17" s="3">
        <v>0</v>
      </c>
      <c r="Y17" s="3">
        <v>19</v>
      </c>
      <c r="Z17" s="3">
        <v>0</v>
      </c>
      <c r="AA17" s="3">
        <v>0</v>
      </c>
      <c r="AB17" s="3">
        <v>998</v>
      </c>
      <c r="AC17" s="3">
        <v>2</v>
      </c>
      <c r="AD17" s="3">
        <v>34831</v>
      </c>
      <c r="AE17" s="3">
        <v>0</v>
      </c>
      <c r="AF17" s="3">
        <v>0</v>
      </c>
      <c r="AG17" s="3">
        <v>10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5</v>
      </c>
      <c r="AR17" s="3">
        <v>0</v>
      </c>
      <c r="AS17" s="3">
        <v>0</v>
      </c>
      <c r="AT17" s="3">
        <v>0</v>
      </c>
      <c r="AU17" s="3">
        <v>88</v>
      </c>
      <c r="AV17" s="3">
        <v>491</v>
      </c>
      <c r="AW17" s="3">
        <v>0</v>
      </c>
      <c r="AX17" s="3">
        <v>0</v>
      </c>
      <c r="AY17" s="3">
        <v>14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2</v>
      </c>
      <c r="BH17" s="3">
        <v>6</v>
      </c>
      <c r="BI17" s="3">
        <v>0</v>
      </c>
      <c r="BJ17" s="3">
        <v>4</v>
      </c>
      <c r="BK17" s="3">
        <v>1</v>
      </c>
      <c r="BL17" s="3">
        <v>117</v>
      </c>
      <c r="BM17" s="3">
        <v>0</v>
      </c>
      <c r="BN17" s="3">
        <v>1</v>
      </c>
      <c r="BO17" s="3">
        <v>0</v>
      </c>
      <c r="BP17" s="3">
        <v>10</v>
      </c>
      <c r="BQ17" s="3">
        <v>0</v>
      </c>
      <c r="BR17" s="3">
        <v>0</v>
      </c>
      <c r="BS17" s="3">
        <v>2360</v>
      </c>
      <c r="BT17" s="3">
        <v>0</v>
      </c>
      <c r="BU17" s="7">
        <f t="shared" si="0"/>
        <v>40095</v>
      </c>
    </row>
    <row r="18" spans="1:73" ht="12.75">
      <c r="A18" t="s">
        <v>88</v>
      </c>
      <c r="B18" s="3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15777</v>
      </c>
      <c r="AE18" s="3">
        <v>0</v>
      </c>
      <c r="AF18" s="3">
        <v>0</v>
      </c>
      <c r="AG18" s="3">
        <v>1</v>
      </c>
      <c r="AH18" s="3">
        <v>0</v>
      </c>
      <c r="AI18" s="3">
        <v>1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2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68</v>
      </c>
      <c r="AV18" s="3">
        <v>46</v>
      </c>
      <c r="AW18" s="3">
        <v>0</v>
      </c>
      <c r="AX18" s="3">
        <v>0</v>
      </c>
      <c r="AY18" s="3">
        <v>8022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10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1</v>
      </c>
      <c r="BO18" s="3">
        <v>0</v>
      </c>
      <c r="BP18" s="3">
        <v>0</v>
      </c>
      <c r="BQ18" s="3">
        <v>0</v>
      </c>
      <c r="BR18" s="3">
        <v>0</v>
      </c>
      <c r="BS18" s="3">
        <v>464</v>
      </c>
      <c r="BT18" s="3">
        <v>0</v>
      </c>
      <c r="BU18" s="7">
        <f t="shared" si="0"/>
        <v>24398</v>
      </c>
    </row>
    <row r="19" spans="1:73" ht="12.75">
      <c r="A19" t="s">
        <v>89</v>
      </c>
      <c r="B19" s="3">
        <v>0</v>
      </c>
      <c r="C19" s="3">
        <v>0</v>
      </c>
      <c r="D19" s="3">
        <v>0</v>
      </c>
      <c r="E19" s="3">
        <v>0</v>
      </c>
      <c r="F19" s="3">
        <v>6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1524</v>
      </c>
      <c r="N19" s="3">
        <v>59</v>
      </c>
      <c r="O19" s="3">
        <v>7</v>
      </c>
      <c r="P19" s="3">
        <v>0</v>
      </c>
      <c r="Q19" s="3">
        <v>0</v>
      </c>
      <c r="R19" s="3">
        <v>51</v>
      </c>
      <c r="S19" s="3">
        <v>0</v>
      </c>
      <c r="T19" s="3">
        <v>0</v>
      </c>
      <c r="U19" s="3">
        <v>1</v>
      </c>
      <c r="V19" s="3">
        <v>0</v>
      </c>
      <c r="W19" s="3">
        <v>1</v>
      </c>
      <c r="X19" s="3">
        <v>0</v>
      </c>
      <c r="Y19" s="3">
        <v>970</v>
      </c>
      <c r="Z19" s="3">
        <v>0</v>
      </c>
      <c r="AA19" s="3">
        <v>0</v>
      </c>
      <c r="AB19" s="3">
        <v>0</v>
      </c>
      <c r="AC19" s="3">
        <v>1</v>
      </c>
      <c r="AD19" s="3">
        <v>320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41</v>
      </c>
      <c r="AO19" s="3">
        <v>5</v>
      </c>
      <c r="AP19" s="3">
        <v>7</v>
      </c>
      <c r="AQ19" s="3">
        <v>0</v>
      </c>
      <c r="AR19" s="3">
        <v>0</v>
      </c>
      <c r="AS19" s="3">
        <v>0</v>
      </c>
      <c r="AT19" s="3">
        <v>0</v>
      </c>
      <c r="AU19" s="3">
        <v>33</v>
      </c>
      <c r="AV19" s="3">
        <v>16690</v>
      </c>
      <c r="AW19" s="3">
        <v>0</v>
      </c>
      <c r="AX19" s="3">
        <v>1</v>
      </c>
      <c r="AY19" s="3">
        <v>0</v>
      </c>
      <c r="AZ19" s="3">
        <v>189</v>
      </c>
      <c r="BA19" s="3">
        <v>500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111</v>
      </c>
      <c r="BI19" s="3">
        <v>0</v>
      </c>
      <c r="BJ19" s="3">
        <v>322</v>
      </c>
      <c r="BK19" s="3">
        <v>0</v>
      </c>
      <c r="BL19" s="3">
        <v>0</v>
      </c>
      <c r="BM19" s="3">
        <v>1</v>
      </c>
      <c r="BN19" s="3">
        <v>151</v>
      </c>
      <c r="BO19" s="3">
        <v>0</v>
      </c>
      <c r="BP19" s="3">
        <v>0</v>
      </c>
      <c r="BQ19" s="3">
        <v>0</v>
      </c>
      <c r="BR19" s="3">
        <v>0</v>
      </c>
      <c r="BS19" s="3">
        <v>487</v>
      </c>
      <c r="BT19" s="3">
        <v>0</v>
      </c>
      <c r="BU19" s="7">
        <f t="shared" si="0"/>
        <v>21478</v>
      </c>
    </row>
    <row r="20" spans="1:73" ht="12.75">
      <c r="A20" t="s">
        <v>90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1</v>
      </c>
      <c r="AE20" s="3">
        <v>0</v>
      </c>
      <c r="AF20" s="3">
        <v>1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12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1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1</v>
      </c>
      <c r="BT20" s="3">
        <v>0</v>
      </c>
      <c r="BU20" s="7">
        <f t="shared" si="0"/>
        <v>20</v>
      </c>
    </row>
    <row r="21" spans="1:73" ht="12.75">
      <c r="A21" t="s">
        <v>91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12</v>
      </c>
      <c r="AT21" s="3">
        <v>0</v>
      </c>
      <c r="AU21" s="3">
        <v>0</v>
      </c>
      <c r="AV21" s="3">
        <v>12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2</v>
      </c>
      <c r="BH21" s="3">
        <v>590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275</v>
      </c>
      <c r="BT21" s="3">
        <v>0</v>
      </c>
      <c r="BU21" s="7">
        <f t="shared" si="0"/>
        <v>900</v>
      </c>
    </row>
    <row r="22" spans="1:73" ht="12.75">
      <c r="A22" t="s">
        <v>92</v>
      </c>
      <c r="B22" s="3">
        <v>0</v>
      </c>
      <c r="C22" s="3">
        <v>0</v>
      </c>
      <c r="D22" s="3">
        <v>26</v>
      </c>
      <c r="E22" s="3">
        <v>23</v>
      </c>
      <c r="F22" s="3">
        <v>115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2</v>
      </c>
      <c r="M22" s="3">
        <v>10534</v>
      </c>
      <c r="N22" s="3">
        <v>11</v>
      </c>
      <c r="O22" s="3">
        <v>18</v>
      </c>
      <c r="P22" s="3">
        <v>12</v>
      </c>
      <c r="Q22" s="3">
        <v>0</v>
      </c>
      <c r="R22" s="3">
        <v>0</v>
      </c>
      <c r="S22" s="3">
        <v>0</v>
      </c>
      <c r="T22" s="3">
        <v>8</v>
      </c>
      <c r="U22" s="3">
        <v>2</v>
      </c>
      <c r="V22" s="3">
        <v>289</v>
      </c>
      <c r="W22" s="3">
        <v>157</v>
      </c>
      <c r="X22" s="3">
        <v>0</v>
      </c>
      <c r="Y22" s="3">
        <v>8521</v>
      </c>
      <c r="Z22" s="3">
        <v>0</v>
      </c>
      <c r="AA22" s="3">
        <v>0</v>
      </c>
      <c r="AB22" s="3">
        <v>0</v>
      </c>
      <c r="AC22" s="3">
        <v>1</v>
      </c>
      <c r="AD22" s="3">
        <v>1005</v>
      </c>
      <c r="AE22" s="3">
        <v>0</v>
      </c>
      <c r="AF22" s="3">
        <v>0</v>
      </c>
      <c r="AG22" s="3">
        <v>3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17</v>
      </c>
      <c r="AO22" s="3">
        <v>0</v>
      </c>
      <c r="AP22" s="3">
        <v>0</v>
      </c>
      <c r="AQ22" s="3">
        <v>14</v>
      </c>
      <c r="AR22" s="3">
        <v>0</v>
      </c>
      <c r="AS22" s="3">
        <v>1</v>
      </c>
      <c r="AT22" s="3">
        <v>0</v>
      </c>
      <c r="AU22" s="3">
        <v>80</v>
      </c>
      <c r="AV22" s="3">
        <v>19464</v>
      </c>
      <c r="AW22" s="3">
        <v>0</v>
      </c>
      <c r="AX22" s="3">
        <v>0</v>
      </c>
      <c r="AY22" s="3">
        <v>0</v>
      </c>
      <c r="AZ22" s="3">
        <v>0</v>
      </c>
      <c r="BA22" s="3">
        <v>2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22</v>
      </c>
      <c r="BH22" s="3">
        <v>9</v>
      </c>
      <c r="BI22" s="3">
        <v>0</v>
      </c>
      <c r="BJ22" s="3">
        <v>33</v>
      </c>
      <c r="BK22" s="3">
        <v>0</v>
      </c>
      <c r="BL22" s="3">
        <v>233</v>
      </c>
      <c r="BM22" s="3">
        <v>53</v>
      </c>
      <c r="BN22" s="3">
        <v>43</v>
      </c>
      <c r="BO22" s="3">
        <v>26</v>
      </c>
      <c r="BP22" s="3">
        <v>41</v>
      </c>
      <c r="BQ22" s="3">
        <v>28</v>
      </c>
      <c r="BR22" s="3">
        <v>0</v>
      </c>
      <c r="BS22" s="3">
        <v>828</v>
      </c>
      <c r="BT22" s="3">
        <v>0</v>
      </c>
      <c r="BU22" s="7">
        <f t="shared" si="0"/>
        <v>41623</v>
      </c>
    </row>
    <row r="23" spans="1:73" ht="12.75">
      <c r="A23" t="s">
        <v>93</v>
      </c>
      <c r="B23" s="3">
        <v>10</v>
      </c>
      <c r="C23" s="3">
        <v>0</v>
      </c>
      <c r="D23" s="3">
        <v>3</v>
      </c>
      <c r="E23" s="3">
        <v>0</v>
      </c>
      <c r="F23" s="3">
        <v>23</v>
      </c>
      <c r="G23" s="3">
        <v>0</v>
      </c>
      <c r="H23" s="3">
        <v>12</v>
      </c>
      <c r="I23" s="3">
        <v>0</v>
      </c>
      <c r="J23" s="3">
        <v>0</v>
      </c>
      <c r="K23" s="3">
        <v>0</v>
      </c>
      <c r="L23" s="3">
        <v>0</v>
      </c>
      <c r="M23" s="3">
        <v>856</v>
      </c>
      <c r="N23" s="3">
        <v>0</v>
      </c>
      <c r="O23" s="3">
        <v>3</v>
      </c>
      <c r="P23" s="3">
        <v>17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13</v>
      </c>
      <c r="X23" s="3">
        <v>0</v>
      </c>
      <c r="Y23" s="3">
        <v>0</v>
      </c>
      <c r="Z23" s="3">
        <v>0</v>
      </c>
      <c r="AA23" s="3">
        <v>0</v>
      </c>
      <c r="AB23" s="3">
        <v>859</v>
      </c>
      <c r="AC23" s="3">
        <v>0</v>
      </c>
      <c r="AD23" s="3">
        <v>2</v>
      </c>
      <c r="AE23" s="3">
        <v>0</v>
      </c>
      <c r="AF23" s="3">
        <v>0</v>
      </c>
      <c r="AG23" s="3">
        <v>0</v>
      </c>
      <c r="AH23" s="3">
        <v>135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6</v>
      </c>
      <c r="AO23" s="3">
        <v>0</v>
      </c>
      <c r="AP23" s="3">
        <v>1</v>
      </c>
      <c r="AQ23" s="3">
        <v>18</v>
      </c>
      <c r="AR23" s="3">
        <v>0</v>
      </c>
      <c r="AS23" s="3">
        <v>13</v>
      </c>
      <c r="AT23" s="3">
        <v>0</v>
      </c>
      <c r="AU23" s="3">
        <v>11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11968</v>
      </c>
      <c r="BI23" s="3">
        <v>0</v>
      </c>
      <c r="BJ23" s="3">
        <v>1</v>
      </c>
      <c r="BK23" s="3">
        <v>0</v>
      </c>
      <c r="BL23" s="3">
        <v>0</v>
      </c>
      <c r="BM23" s="3">
        <v>7</v>
      </c>
      <c r="BN23" s="3">
        <v>0</v>
      </c>
      <c r="BO23" s="3">
        <v>0</v>
      </c>
      <c r="BP23" s="3">
        <v>0</v>
      </c>
      <c r="BQ23" s="3">
        <v>0</v>
      </c>
      <c r="BR23" s="3">
        <v>5</v>
      </c>
      <c r="BS23" s="3">
        <v>15775</v>
      </c>
      <c r="BT23" s="3">
        <v>0</v>
      </c>
      <c r="BU23" s="7">
        <f t="shared" si="0"/>
        <v>29738</v>
      </c>
    </row>
    <row r="24" spans="1:73" ht="12.75">
      <c r="A24" t="s">
        <v>94</v>
      </c>
      <c r="B24" s="3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0</v>
      </c>
      <c r="O24" s="3">
        <v>20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</v>
      </c>
      <c r="X24" s="3">
        <v>0</v>
      </c>
      <c r="Y24" s="3">
        <v>5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48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4</v>
      </c>
      <c r="AQ24" s="3">
        <v>1</v>
      </c>
      <c r="AR24" s="3">
        <v>0</v>
      </c>
      <c r="AS24" s="3">
        <v>2</v>
      </c>
      <c r="AT24" s="3">
        <v>0</v>
      </c>
      <c r="AU24" s="3">
        <v>1</v>
      </c>
      <c r="AV24" s="3">
        <v>7</v>
      </c>
      <c r="AW24" s="3">
        <v>0</v>
      </c>
      <c r="AX24" s="3">
        <v>0</v>
      </c>
      <c r="AY24" s="3">
        <v>0</v>
      </c>
      <c r="AZ24" s="3">
        <v>142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8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3</v>
      </c>
      <c r="BS24" s="3">
        <v>0</v>
      </c>
      <c r="BT24" s="3">
        <v>0</v>
      </c>
      <c r="BU24" s="7">
        <f t="shared" si="0"/>
        <v>248</v>
      </c>
    </row>
    <row r="25" spans="1:73" ht="12.75">
      <c r="A25" t="s">
        <v>95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3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1</v>
      </c>
      <c r="BT25" s="3">
        <v>0</v>
      </c>
      <c r="BU25" s="7">
        <f t="shared" si="0"/>
        <v>6</v>
      </c>
    </row>
    <row r="26" spans="1:73" ht="12.75">
      <c r="A26" t="s">
        <v>96</v>
      </c>
      <c r="B26" s="3">
        <v>1</v>
      </c>
      <c r="C26" s="3">
        <v>5</v>
      </c>
      <c r="D26" s="3">
        <v>120</v>
      </c>
      <c r="E26" s="3">
        <v>187</v>
      </c>
      <c r="F26" s="3">
        <v>1115</v>
      </c>
      <c r="G26" s="3">
        <v>13</v>
      </c>
      <c r="H26" s="3">
        <v>0</v>
      </c>
      <c r="I26" s="3">
        <v>75</v>
      </c>
      <c r="J26" s="3">
        <v>0</v>
      </c>
      <c r="K26" s="3">
        <v>0</v>
      </c>
      <c r="L26" s="3">
        <v>1039</v>
      </c>
      <c r="M26" s="3">
        <v>691</v>
      </c>
      <c r="N26" s="3">
        <v>1711</v>
      </c>
      <c r="O26" s="3">
        <v>792</v>
      </c>
      <c r="P26" s="3">
        <v>14</v>
      </c>
      <c r="Q26" s="3">
        <v>1</v>
      </c>
      <c r="R26" s="3">
        <v>6</v>
      </c>
      <c r="S26" s="3">
        <v>0</v>
      </c>
      <c r="T26" s="3">
        <v>138</v>
      </c>
      <c r="U26" s="3">
        <v>36</v>
      </c>
      <c r="V26" s="3">
        <v>1</v>
      </c>
      <c r="W26" s="3">
        <v>1103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87</v>
      </c>
      <c r="AD26" s="3">
        <v>188</v>
      </c>
      <c r="AE26" s="3">
        <v>0</v>
      </c>
      <c r="AF26" s="3">
        <v>0</v>
      </c>
      <c r="AG26" s="3">
        <v>33</v>
      </c>
      <c r="AH26" s="3">
        <v>0</v>
      </c>
      <c r="AI26" s="3">
        <v>12</v>
      </c>
      <c r="AJ26" s="3">
        <v>7</v>
      </c>
      <c r="AK26" s="3">
        <v>0</v>
      </c>
      <c r="AL26" s="3">
        <v>3</v>
      </c>
      <c r="AM26" s="3">
        <v>0</v>
      </c>
      <c r="AN26" s="3">
        <v>18</v>
      </c>
      <c r="AO26" s="3">
        <v>279</v>
      </c>
      <c r="AP26" s="3">
        <v>381</v>
      </c>
      <c r="AQ26" s="3">
        <v>112</v>
      </c>
      <c r="AR26" s="3">
        <v>0</v>
      </c>
      <c r="AS26" s="3">
        <v>9</v>
      </c>
      <c r="AT26" s="3">
        <v>0</v>
      </c>
      <c r="AU26" s="3">
        <v>826</v>
      </c>
      <c r="AV26" s="3">
        <v>80</v>
      </c>
      <c r="AW26" s="3">
        <v>0</v>
      </c>
      <c r="AX26" s="3">
        <v>19</v>
      </c>
      <c r="AY26" s="3">
        <v>0</v>
      </c>
      <c r="AZ26" s="3">
        <v>2</v>
      </c>
      <c r="BA26" s="3">
        <v>260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5</v>
      </c>
      <c r="BH26" s="3">
        <v>4</v>
      </c>
      <c r="BI26" s="3">
        <v>0</v>
      </c>
      <c r="BJ26" s="3">
        <v>311</v>
      </c>
      <c r="BK26" s="3">
        <v>0</v>
      </c>
      <c r="BL26" s="3">
        <v>111</v>
      </c>
      <c r="BM26" s="3">
        <v>0</v>
      </c>
      <c r="BN26" s="3">
        <v>0</v>
      </c>
      <c r="BO26" s="3">
        <v>0</v>
      </c>
      <c r="BP26" s="3">
        <v>0</v>
      </c>
      <c r="BQ26" s="3">
        <v>5</v>
      </c>
      <c r="BR26" s="3">
        <v>0</v>
      </c>
      <c r="BS26" s="3">
        <v>340</v>
      </c>
      <c r="BT26" s="3">
        <v>0</v>
      </c>
      <c r="BU26" s="7">
        <f t="shared" si="0"/>
        <v>10141</v>
      </c>
    </row>
    <row r="27" spans="1:73" ht="12.75">
      <c r="A27" t="s">
        <v>97</v>
      </c>
      <c r="B27" s="3">
        <v>0</v>
      </c>
      <c r="C27" s="3">
        <v>1</v>
      </c>
      <c r="D27" s="3">
        <v>22</v>
      </c>
      <c r="E27" s="3">
        <v>31</v>
      </c>
      <c r="F27" s="3">
        <v>388</v>
      </c>
      <c r="G27" s="3">
        <v>16</v>
      </c>
      <c r="H27" s="3">
        <v>0</v>
      </c>
      <c r="I27" s="3">
        <v>76</v>
      </c>
      <c r="J27" s="3">
        <v>0</v>
      </c>
      <c r="K27" s="3">
        <v>0</v>
      </c>
      <c r="L27" s="3">
        <v>1404</v>
      </c>
      <c r="M27" s="3">
        <v>1811</v>
      </c>
      <c r="N27" s="3">
        <v>466</v>
      </c>
      <c r="O27" s="3">
        <v>842</v>
      </c>
      <c r="P27" s="3">
        <v>5</v>
      </c>
      <c r="Q27" s="3">
        <v>0</v>
      </c>
      <c r="R27" s="3">
        <v>5</v>
      </c>
      <c r="S27" s="3">
        <v>0</v>
      </c>
      <c r="T27" s="3">
        <v>107</v>
      </c>
      <c r="U27" s="3">
        <v>5</v>
      </c>
      <c r="V27" s="3">
        <v>0</v>
      </c>
      <c r="W27" s="3">
        <v>893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69</v>
      </c>
      <c r="AD27" s="3">
        <v>14</v>
      </c>
      <c r="AE27" s="3">
        <v>0</v>
      </c>
      <c r="AF27" s="3">
        <v>0</v>
      </c>
      <c r="AG27" s="3">
        <v>5</v>
      </c>
      <c r="AH27" s="3">
        <v>0</v>
      </c>
      <c r="AI27" s="3">
        <v>69</v>
      </c>
      <c r="AJ27" s="3">
        <v>3</v>
      </c>
      <c r="AK27" s="3">
        <v>0</v>
      </c>
      <c r="AL27" s="3">
        <v>0</v>
      </c>
      <c r="AM27" s="3">
        <v>36</v>
      </c>
      <c r="AN27" s="3">
        <v>676</v>
      </c>
      <c r="AO27" s="3">
        <v>279</v>
      </c>
      <c r="AP27" s="3">
        <v>808</v>
      </c>
      <c r="AQ27" s="3">
        <v>268</v>
      </c>
      <c r="AR27" s="3">
        <v>0</v>
      </c>
      <c r="AS27" s="3">
        <v>5</v>
      </c>
      <c r="AT27" s="3">
        <v>0</v>
      </c>
      <c r="AU27" s="3">
        <v>2247</v>
      </c>
      <c r="AV27" s="3">
        <v>1</v>
      </c>
      <c r="AW27" s="3">
        <v>0</v>
      </c>
      <c r="AX27" s="3">
        <v>1</v>
      </c>
      <c r="AY27" s="3">
        <v>0</v>
      </c>
      <c r="AZ27" s="3">
        <v>0</v>
      </c>
      <c r="BA27" s="3">
        <v>89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21</v>
      </c>
      <c r="BK27" s="3">
        <v>0</v>
      </c>
      <c r="BL27" s="3">
        <v>18</v>
      </c>
      <c r="BM27" s="3">
        <v>0</v>
      </c>
      <c r="BN27" s="3">
        <v>0</v>
      </c>
      <c r="BO27" s="3">
        <v>0</v>
      </c>
      <c r="BP27" s="3">
        <v>13</v>
      </c>
      <c r="BQ27" s="3">
        <v>1</v>
      </c>
      <c r="BR27" s="3">
        <v>0</v>
      </c>
      <c r="BS27" s="3">
        <v>36</v>
      </c>
      <c r="BT27" s="3">
        <v>0</v>
      </c>
      <c r="BU27" s="7">
        <f t="shared" si="0"/>
        <v>10731</v>
      </c>
    </row>
    <row r="28" spans="1:73" ht="12.75">
      <c r="A28" t="s">
        <v>98</v>
      </c>
      <c r="B28" s="3">
        <v>0</v>
      </c>
      <c r="C28" s="3">
        <v>9</v>
      </c>
      <c r="D28" s="3">
        <v>0</v>
      </c>
      <c r="E28" s="3">
        <v>0</v>
      </c>
      <c r="F28" s="3">
        <v>313</v>
      </c>
      <c r="G28" s="3">
        <v>5</v>
      </c>
      <c r="H28" s="3">
        <v>0</v>
      </c>
      <c r="I28" s="3">
        <v>2</v>
      </c>
      <c r="J28" s="3">
        <v>0</v>
      </c>
      <c r="K28" s="3">
        <v>0</v>
      </c>
      <c r="L28" s="3">
        <v>30</v>
      </c>
      <c r="M28" s="3">
        <v>332</v>
      </c>
      <c r="N28" s="3">
        <v>241</v>
      </c>
      <c r="O28" s="3">
        <v>477</v>
      </c>
      <c r="P28" s="3">
        <v>21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101</v>
      </c>
      <c r="X28" s="3">
        <v>0</v>
      </c>
      <c r="Y28" s="3">
        <v>290</v>
      </c>
      <c r="Z28" s="3">
        <v>0</v>
      </c>
      <c r="AA28" s="3">
        <v>0</v>
      </c>
      <c r="AB28" s="3">
        <v>0</v>
      </c>
      <c r="AC28" s="3">
        <v>1</v>
      </c>
      <c r="AD28" s="3">
        <v>12</v>
      </c>
      <c r="AE28" s="3">
        <v>0</v>
      </c>
      <c r="AF28" s="3">
        <v>0</v>
      </c>
      <c r="AG28" s="3">
        <v>1</v>
      </c>
      <c r="AH28" s="3">
        <v>0</v>
      </c>
      <c r="AI28" s="3">
        <v>12</v>
      </c>
      <c r="AJ28" s="3">
        <v>0</v>
      </c>
      <c r="AK28" s="3">
        <v>0</v>
      </c>
      <c r="AL28" s="3">
        <v>2</v>
      </c>
      <c r="AM28" s="3">
        <v>0</v>
      </c>
      <c r="AN28" s="3">
        <v>9</v>
      </c>
      <c r="AO28" s="3">
        <v>116</v>
      </c>
      <c r="AP28" s="3">
        <v>110</v>
      </c>
      <c r="AQ28" s="3">
        <v>56</v>
      </c>
      <c r="AR28" s="3">
        <v>0</v>
      </c>
      <c r="AS28" s="3">
        <v>3</v>
      </c>
      <c r="AT28" s="3">
        <v>0</v>
      </c>
      <c r="AU28" s="3">
        <v>139</v>
      </c>
      <c r="AV28" s="3">
        <v>32</v>
      </c>
      <c r="AW28" s="3">
        <v>0</v>
      </c>
      <c r="AX28" s="3">
        <v>16</v>
      </c>
      <c r="AY28" s="3">
        <v>0</v>
      </c>
      <c r="AZ28" s="3">
        <v>0</v>
      </c>
      <c r="BA28" s="3">
        <v>26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2</v>
      </c>
      <c r="BI28" s="3">
        <v>0</v>
      </c>
      <c r="BJ28" s="3">
        <v>1</v>
      </c>
      <c r="BK28" s="3">
        <v>1</v>
      </c>
      <c r="BL28" s="3">
        <v>260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1</v>
      </c>
      <c r="BS28" s="3">
        <v>132</v>
      </c>
      <c r="BT28" s="3">
        <v>0</v>
      </c>
      <c r="BU28" s="7">
        <f t="shared" si="0"/>
        <v>2754</v>
      </c>
    </row>
    <row r="29" spans="1:73" ht="12.75">
      <c r="A29" s="5" t="s">
        <v>99</v>
      </c>
      <c r="B29" s="4">
        <f aca="true" t="shared" si="1" ref="B29:AG29">SUM(B3:B28)</f>
        <v>23046</v>
      </c>
      <c r="C29" s="4">
        <f t="shared" si="1"/>
        <v>34836</v>
      </c>
      <c r="D29" s="4">
        <f t="shared" si="1"/>
        <v>2742</v>
      </c>
      <c r="E29" s="4">
        <f t="shared" si="1"/>
        <v>46618</v>
      </c>
      <c r="F29" s="4">
        <f t="shared" si="1"/>
        <v>443513</v>
      </c>
      <c r="G29" s="4">
        <f t="shared" si="1"/>
        <v>2221</v>
      </c>
      <c r="H29" s="4">
        <f t="shared" si="1"/>
        <v>220</v>
      </c>
      <c r="I29" s="4">
        <f t="shared" si="1"/>
        <v>33552</v>
      </c>
      <c r="J29" s="4">
        <f t="shared" si="1"/>
        <v>0</v>
      </c>
      <c r="K29" s="4">
        <f t="shared" si="1"/>
        <v>373863</v>
      </c>
      <c r="L29" s="4">
        <f t="shared" si="1"/>
        <v>27675</v>
      </c>
      <c r="M29" s="4">
        <f t="shared" si="1"/>
        <v>603564</v>
      </c>
      <c r="N29" s="4">
        <f t="shared" si="1"/>
        <v>65962</v>
      </c>
      <c r="O29" s="4">
        <f t="shared" si="1"/>
        <v>459267</v>
      </c>
      <c r="P29" s="4">
        <f t="shared" si="1"/>
        <v>99020</v>
      </c>
      <c r="Q29" s="4">
        <f t="shared" si="1"/>
        <v>27390</v>
      </c>
      <c r="R29" s="4">
        <f t="shared" si="1"/>
        <v>69094</v>
      </c>
      <c r="S29" s="4">
        <f t="shared" si="1"/>
        <v>2</v>
      </c>
      <c r="T29" s="4">
        <f t="shared" si="1"/>
        <v>51310</v>
      </c>
      <c r="U29" s="4">
        <f t="shared" si="1"/>
        <v>99235</v>
      </c>
      <c r="V29" s="4">
        <f t="shared" si="1"/>
        <v>11975</v>
      </c>
      <c r="W29" s="4">
        <f t="shared" si="1"/>
        <v>2584803</v>
      </c>
      <c r="X29" s="4">
        <f t="shared" si="1"/>
        <v>776</v>
      </c>
      <c r="Y29" s="4">
        <f t="shared" si="1"/>
        <v>10029</v>
      </c>
      <c r="Z29" s="4">
        <f t="shared" si="1"/>
        <v>327</v>
      </c>
      <c r="AA29" s="4">
        <f t="shared" si="1"/>
        <v>48595</v>
      </c>
      <c r="AB29" s="4">
        <f t="shared" si="1"/>
        <v>15249</v>
      </c>
      <c r="AC29" s="4">
        <f t="shared" si="1"/>
        <v>59921</v>
      </c>
      <c r="AD29" s="4">
        <f t="shared" si="1"/>
        <v>271310</v>
      </c>
      <c r="AE29" s="4">
        <f t="shared" si="1"/>
        <v>666</v>
      </c>
      <c r="AF29" s="4">
        <f t="shared" si="1"/>
        <v>657</v>
      </c>
      <c r="AG29" s="4">
        <f t="shared" si="1"/>
        <v>46976</v>
      </c>
      <c r="AH29" s="4">
        <f aca="true" t="shared" si="2" ref="AH29:BM29">SUM(AH3:AH28)</f>
        <v>193</v>
      </c>
      <c r="AI29" s="4">
        <f t="shared" si="2"/>
        <v>253026</v>
      </c>
      <c r="AJ29" s="4">
        <f t="shared" si="2"/>
        <v>76559</v>
      </c>
      <c r="AK29" s="4">
        <f t="shared" si="2"/>
        <v>184</v>
      </c>
      <c r="AL29" s="4">
        <f t="shared" si="2"/>
        <v>44997</v>
      </c>
      <c r="AM29" s="4">
        <f t="shared" si="2"/>
        <v>89513</v>
      </c>
      <c r="AN29" s="4">
        <f t="shared" si="2"/>
        <v>407870</v>
      </c>
      <c r="AO29" s="4">
        <f t="shared" si="2"/>
        <v>142250</v>
      </c>
      <c r="AP29" s="4">
        <f t="shared" si="2"/>
        <v>188707</v>
      </c>
      <c r="AQ29" s="4">
        <f t="shared" si="2"/>
        <v>114222</v>
      </c>
      <c r="AR29" s="4">
        <f t="shared" si="2"/>
        <v>54048</v>
      </c>
      <c r="AS29" s="4">
        <f t="shared" si="2"/>
        <v>49149</v>
      </c>
      <c r="AT29" s="4">
        <f t="shared" si="2"/>
        <v>93240</v>
      </c>
      <c r="AU29" s="4">
        <f t="shared" si="2"/>
        <v>3054077</v>
      </c>
      <c r="AV29" s="4">
        <f t="shared" si="2"/>
        <v>40187</v>
      </c>
      <c r="AW29" s="4">
        <f t="shared" si="2"/>
        <v>49195</v>
      </c>
      <c r="AX29" s="4">
        <f t="shared" si="2"/>
        <v>30338</v>
      </c>
      <c r="AY29" s="4">
        <f t="shared" si="2"/>
        <v>41418</v>
      </c>
      <c r="AZ29" s="4">
        <f t="shared" si="2"/>
        <v>4955</v>
      </c>
      <c r="BA29" s="4">
        <f t="shared" si="2"/>
        <v>56557</v>
      </c>
      <c r="BB29" s="4">
        <f t="shared" si="2"/>
        <v>3443</v>
      </c>
      <c r="BC29" s="4">
        <f t="shared" si="2"/>
        <v>1241</v>
      </c>
      <c r="BD29" s="4">
        <f t="shared" si="2"/>
        <v>176</v>
      </c>
      <c r="BE29" s="4">
        <f t="shared" si="2"/>
        <v>529</v>
      </c>
      <c r="BF29" s="4">
        <f t="shared" si="2"/>
        <v>18409</v>
      </c>
      <c r="BG29" s="4">
        <f t="shared" si="2"/>
        <v>2676</v>
      </c>
      <c r="BH29" s="4">
        <f t="shared" si="2"/>
        <v>392341</v>
      </c>
      <c r="BI29" s="4">
        <f t="shared" si="2"/>
        <v>18</v>
      </c>
      <c r="BJ29" s="4">
        <f t="shared" si="2"/>
        <v>12706</v>
      </c>
      <c r="BK29" s="4">
        <f t="shared" si="2"/>
        <v>8352</v>
      </c>
      <c r="BL29" s="4">
        <f t="shared" si="2"/>
        <v>21872</v>
      </c>
      <c r="BM29" s="4">
        <f t="shared" si="2"/>
        <v>13942</v>
      </c>
      <c r="BN29" s="4">
        <f>SUM(BN3:BN28)</f>
        <v>16352</v>
      </c>
      <c r="BO29" s="4">
        <f>SUM(BO3:BO28)</f>
        <v>5620</v>
      </c>
      <c r="BP29" s="4">
        <f>SUM(BP3:BP28)</f>
        <v>13712</v>
      </c>
      <c r="BQ29" s="4">
        <f>SUM(BQ3:BQ28)</f>
        <v>10242</v>
      </c>
      <c r="BR29" s="4">
        <f>SUM(BR3:BR28)</f>
        <v>6860</v>
      </c>
      <c r="BS29" s="4">
        <f>SUM(BS3:BS28)</f>
        <v>456926</v>
      </c>
      <c r="BT29" s="4">
        <f>SUM(BT3:BT28)</f>
        <v>2140</v>
      </c>
      <c r="BU29" s="4">
        <f t="shared" si="0"/>
        <v>11292656</v>
      </c>
    </row>
  </sheetData>
  <sheetProtection/>
  <dataValidations count="71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rt History/Classics Cage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, Natural Resources &amp; Public Health" sqref="F2">
      <formula1>0</formula1>
    </dataValidation>
    <dataValidation type="textLength" operator="greaterThan" allowBlank="1" showInputMessage="1" showErrorMessage="1" prompt="Business Library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ngineering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raduate Services" sqref="Q2">
      <formula1>0</formula1>
    </dataValidation>
    <dataValidation type="textLength" operator="greaterThan" allowBlank="1" showInputMessage="1" showErrorMessage="1" prompt="Institute of Governmental Studies" sqref="R2">
      <formula1>0</formula1>
    </dataValidation>
    <dataValidation type="textLength" operator="greaterThan" allowBlank="1" showInputMessage="1" showErrorMessage="1" prompt="Institute for Research on Labor and Employment" sqref="S2">
      <formula1>0</formula1>
    </dataValidation>
    <dataValidation type="textLength" operator="greaterThan" allowBlank="1" showInputMessage="1" showErrorMessage="1" prompt="Institute of Transportation Studies" sqref="T2">
      <formula1>0</formula1>
    </dataValidation>
    <dataValidation type="textLength" operator="greaterThan" allowBlank="1" showInputMessage="1" showErrorMessage="1" prompt="Institute of Transportation Studies Annex" sqref="U2">
      <formula1>0</formula1>
    </dataValidation>
    <dataValidation type="textLength" operator="greaterThan" allowBlank="1" showInputMessage="1" showErrorMessage="1" prompt="Lawrence Berkeley Lab" sqref="V2">
      <formula1>0</formula1>
    </dataValidation>
    <dataValidation type="textLength" operator="greaterThan" allowBlank="1" showInputMessage="1" showErrorMessage="1" prompt="Main (Gardner) Stacks" sqref="W2">
      <formula1>0</formula1>
    </dataValidation>
    <dataValidation type="textLength" operator="greaterThan" allowBlank="1" showInputMessage="1" showErrorMessage="1" prompt="Main (Gardner) Stacks Cage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athematics/Statistics" sqref="AC2">
      <formula1>0</formula1>
    </dataValidation>
    <dataValidation type="textLength" operator="greaterThan" allowBlank="1" showInputMessage="1" showErrorMessage="1" prompt="Music" sqref="AD2">
      <formula1>0</formula1>
    </dataValidation>
    <dataValidation type="textLength" operator="greaterThan" allowBlank="1" showInputMessage="1" showErrorMessage="1" prompt="Music Sather Tower - request at Circ Desk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Anthropology (NRLF)" sqref="AG2">
      <formula1>0</formula1>
    </dataValidation>
    <dataValidation type="textLength" operator="greaterThan" allowBlank="1" showInputMessage="1" showErrorMessage="1" prompt="Architecture Visual Resources (NRLF)" sqref="AH2">
      <formula1>0</formula1>
    </dataValidation>
    <dataValidation type="textLength" operator="greaterThan" allowBlank="1" showInputMessage="1" showErrorMessage="1" prompt="Bioscience, Natural Resources &amp; Public Health (NRLF)" sqref="AI2">
      <formula1>0</formula1>
    </dataValidation>
    <dataValidation type="textLength" operator="greaterThan" allowBlank="1" showInputMessage="1" showErrorMessage="1" prompt="Business &amp; Economics (NRLF)" sqref="AJ2">
      <formula1>0</formula1>
    </dataValidation>
    <dataValidation type="textLength" operator="greaterThan" allowBlank="1" showInputMessage="1" showErrorMessage="1" prompt="Environmental Design Archives (NRLF)" sqref="AK2">
      <formula1>0</formula1>
    </dataValidation>
    <dataValidation type="textLength" operator="greaterThan" allowBlank="1" showInputMessage="1" showErrorMessage="1" prompt="Chemistry (NRLF)" sqref="AL2">
      <formula1>0</formula1>
    </dataValidation>
    <dataValidation type="textLength" operator="greaterThan" allowBlank="1" showInputMessage="1" showErrorMessage="1" prompt="Newspapers &amp; Microforms (NRLF)" sqref="AM2">
      <formula1>0</formula1>
    </dataValidation>
    <dataValidation type="textLength" operator="greaterThan" allowBlank="1" showInputMessage="1" showErrorMessage="1" prompt="East Asian (NRLF)" sqref="AN2">
      <formula1>0</formula1>
    </dataValidation>
    <dataValidation type="textLength" operator="greaterThan" allowBlank="1" showInputMessage="1" showErrorMessage="1" prompt="Engineering (NRLF)" sqref="AO2">
      <formula1>0</formula1>
    </dataValidation>
    <dataValidation type="textLength" operator="greaterThan" allowBlank="1" showInputMessage="1" showErrorMessage="1" prompt="Earth Science/Map Collection (NRLF)" sqref="AP2">
      <formula1>0</formula1>
    </dataValidation>
    <dataValidation type="textLength" operator="greaterThan" allowBlank="1" showInputMessage="1" showErrorMessage="1" prompt="Environmental Design (NRLF)" sqref="AQ2">
      <formula1>0</formula1>
    </dataValidation>
    <dataValidation type="textLength" operator="greaterThan" allowBlank="1" showInputMessage="1" showErrorMessage="1" prompt="Institute of Governmental Studies (NRLF)" sqref="AR2">
      <formula1>0</formula1>
    </dataValidation>
    <dataValidation type="textLength" operator="greaterThan" allowBlank="1" showInputMessage="1" showErrorMessage="1" prompt="Institute of Transportation Studies (NRLF)" sqref="AS2">
      <formula1>0</formula1>
    </dataValidation>
    <dataValidation type="textLength" operator="greaterThan" allowBlank="1" showInputMessage="1" showErrorMessage="1" prompt="Law (NRLF)" sqref="AT2">
      <formula1>0</formula1>
    </dataValidation>
    <dataValidation type="textLength" operator="greaterThan" allowBlank="1" showInputMessage="1" showErrorMessage="1" prompt="Main (Gardner) Stacks (NRLF)" sqref="AU2">
      <formula1>0</formula1>
    </dataValidation>
    <dataValidation type="textLength" operator="greaterThan" allowBlank="1" showInputMessage="1" showErrorMessage="1" prompt="Media Resources Center (NRLF)" sqref="AV2">
      <formula1>0</formula1>
    </dataValidation>
    <dataValidation type="textLength" operator="greaterThan" allowBlank="1" showInputMessage="1" showErrorMessage="1" prompt="Master Negatives (NRLF)" sqref="AW2">
      <formula1>0</formula1>
    </dataValidation>
    <dataValidation type="textLength" operator="greaterThan" allowBlank="1" showInputMessage="1" showErrorMessage="1" prompt="Mathematics/Statistics (NRLF)" sqref="AX2">
      <formula1>0</formula1>
    </dataValidation>
    <dataValidation type="textLength" operator="greaterThan" allowBlank="1" showInputMessage="1" showErrorMessage="1" prompt="Music (NRLF)" sqref="AY2">
      <formula1>0</formula1>
    </dataValidation>
    <dataValidation type="textLength" operator="greaterThan" allowBlank="1" showInputMessage="1" showErrorMessage="1" prompt="Optometry/Health Sciences (NRLF)" sqref="AZ2">
      <formula1>0</formula1>
    </dataValidation>
    <dataValidation type="textLength" operator="greaterThan" allowBlank="1" showInputMessage="1" showErrorMessage="1" prompt="Physics-Astronomy (NRLF)" sqref="BA2">
      <formula1>0</formula1>
    </dataValidation>
    <dataValidation type="textLength" operator="greaterThan" allowBlank="1" showInputMessage="1" showErrorMessage="1" prompt="Asian American Studies (NRLF)" sqref="BB2">
      <formula1>0</formula1>
    </dataValidation>
    <dataValidation type="textLength" operator="greaterThan" allowBlank="1" showInputMessage="1" showErrorMessage="1" prompt="Chicano Studies (NRLF)" sqref="BC2">
      <formula1>0</formula1>
    </dataValidation>
    <dataValidation type="textLength" operator="greaterThan" allowBlank="1" showInputMessage="1" showErrorMessage="1" prompt="Comparative Ethnic Studies (NRLF)" sqref="BD2">
      <formula1>0</formula1>
    </dataValidation>
    <dataValidation type="textLength" operator="greaterThan" allowBlank="1" showInputMessage="1" showErrorMessage="1" prompt="Native American Studies (NRLF)" sqref="BE2">
      <formula1>0</formula1>
    </dataValidation>
    <dataValidation type="textLength" operator="greaterThan" allowBlank="1" showInputMessage="1" showErrorMessage="1" prompt="Social Research (NRLF)" sqref="BF2">
      <formula1>0</formula1>
    </dataValidation>
    <dataValidation type="textLength" operator="greaterThan" allowBlank="1" showInputMessage="1" showErrorMessage="1" prompt="South/Southeast Asia (NRLF)" sqref="BG2">
      <formula1>0</formula1>
    </dataValidation>
    <dataValidation type="textLength" operator="greaterThan" allowBlank="1" showInputMessage="1" showErrorMessage="1" prompt="Bancroft (NRLF)" sqref="BH2">
      <formula1>0</formula1>
    </dataValidation>
    <dataValidation type="textLength" operator="greaterThan" allowBlank="1" showInputMessage="1" showErrorMessage="1" prompt="Preservation (NRLF)" sqref="BI2">
      <formula1>0</formula1>
    </dataValidation>
    <dataValidation type="textLength" operator="greaterThan" allowBlank="1" showInputMessage="1" showErrorMessage="1" prompt="Optometry/Health Sciences" sqref="BJ2">
      <formula1>0</formula1>
    </dataValidation>
    <dataValidation type="textLength" operator="greaterThan" allowBlank="1" showInputMessage="1" showErrorMessage="1" prompt="BAMPFA Art Study Centers" sqref="BK2">
      <formula1>0</formula1>
    </dataValidation>
    <dataValidation type="textLength" operator="greaterThan" allowBlank="1" showInputMessage="1" showErrorMessage="1" prompt="Physics-Astronomy" sqref="BL2">
      <formula1>0</formula1>
    </dataValidation>
    <dataValidation type="textLength" operator="greaterThan" allowBlank="1" showInputMessage="1" showErrorMessage="1" prompt="Asian American Studies" sqref="BM2">
      <formula1>0</formula1>
    </dataValidation>
    <dataValidation type="textLength" operator="greaterThan" allowBlank="1" showInputMessage="1" showErrorMessage="1" prompt="Chicano Studies" sqref="BN2">
      <formula1>0</formula1>
    </dataValidation>
    <dataValidation type="textLength" operator="greaterThan" allowBlank="1" showInputMessage="1" showErrorMessage="1" prompt="Comparative Ethnic Studies" sqref="BO2">
      <formula1>0</formula1>
    </dataValidation>
    <dataValidation type="textLength" operator="greaterThan" allowBlank="1" showInputMessage="1" showErrorMessage="1" prompt="Native American Studies" sqref="BP2">
      <formula1>0</formula1>
    </dataValidation>
    <dataValidation type="textLength" operator="greaterThan" allowBlank="1" showInputMessage="1" showErrorMessage="1" prompt="Social Research" sqref="BQ2">
      <formula1>0</formula1>
    </dataValidation>
    <dataValidation type="textLength" operator="greaterThan" allowBlank="1" showInputMessage="1" showErrorMessage="1" prompt="South/Southeast Asia" sqref="BR2">
      <formula1>0</formula1>
    </dataValidation>
    <dataValidation type="textLength" operator="greaterThan" allowBlank="1" showInputMessage="1" showErrorMessage="1" prompt="Bancroft" sqref="BS2">
      <formula1>0</formula1>
    </dataValidation>
    <dataValidation type="textLength" operator="greaterThan" allowBlank="1" showInputMessage="1" showErrorMessage="1" prompt="The Magnes Collection of Jewish Art &amp; Life" sqref="BT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B. REZ</cp:lastModifiedBy>
  <dcterms:modified xsi:type="dcterms:W3CDTF">2020-08-05T20:25:57Z</dcterms:modified>
  <cp:category/>
  <cp:version/>
  <cp:contentType/>
  <cp:contentStatus/>
</cp:coreProperties>
</file>