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<sst xmlns="http://schemas.openxmlformats.org/spreadsheetml/2006/main" count="41" uniqueCount="40">
  <si>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FY_18/19 Circ Rollup, Excluding Reserves </t>
  </si>
  <si>
    <t>Library</t>
  </si>
  <si>
    <t>ah</t>
  </si>
  <si>
    <t>an</t>
  </si>
  <si>
    <t>bi</t>
  </si>
  <si>
    <t>bu</t>
  </si>
  <si>
    <t>ch</t>
  </si>
  <si>
    <t>dn</t>
  </si>
  <si>
    <t>dr</t>
  </si>
  <si>
    <t>ea</t>
  </si>
  <si>
    <t>en</t>
  </si>
  <si>
    <t>es</t>
  </si>
  <si>
    <t>ev</t>
  </si>
  <si>
    <t>gs</t>
  </si>
  <si>
    <t>ig</t>
  </si>
  <si>
    <t>it</t>
  </si>
  <si>
    <t>lb</t>
  </si>
  <si>
    <t>ma</t>
  </si>
  <si>
    <t>mc</t>
  </si>
  <si>
    <t>mf</t>
  </si>
  <si>
    <t>mo</t>
  </si>
  <si>
    <t>mt</t>
  </si>
  <si>
    <t>mu</t>
  </si>
  <si>
    <t>nb</t>
  </si>
  <si>
    <t>oh</t>
  </si>
  <si>
    <t>ph</t>
  </si>
  <si>
    <t>qa</t>
  </si>
  <si>
    <t>qc</t>
  </si>
  <si>
    <t>qe</t>
  </si>
  <si>
    <t>qn</t>
  </si>
  <si>
    <t>so</t>
  </si>
  <si>
    <t>tb</t>
  </si>
  <si>
    <t>tn</t>
  </si>
  <si>
    <t>tu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</si>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</sst>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B16384"/>
    </sheetView>
  </sheetViews>
  <sheetFormatPr defaultColWidth="9.140625" defaultRowHeight="12.75"/>
  <cols>
    <col min="1" max="1" width="50.7109375" style="0" customWidth="1"/>
    <col min="2" max="33" width="9.7109375" style="0" customWidth="1"/>
    <col min="34" max="34" width="11.7109375" style="0" customWidth="1"/>
  </cols>
  <sheetData>
    <row r="1" ht="25.5" customHeight="1">
      <c r="A1" s="2" t="s">
        <v>0</v>
      </c>
    </row>
    <row r="2" spans="1:3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6" t="s">
        <v>39</v>
      </c>
    </row>
    <row r="3" spans="1:34" ht="12.75">
      <c r="A3" t="s">
        <v>34</v>
      </c>
      <c r="B3" s="3">
        <v>14</v>
      </c>
      <c r="C3" s="3">
        <v>1291</v>
      </c>
      <c r="D3" s="3">
        <v>1768</v>
      </c>
      <c r="E3" s="3">
        <v>2</v>
      </c>
      <c r="F3" s="3">
        <v>424</v>
      </c>
      <c r="G3" s="3">
        <v>1</v>
      </c>
      <c r="H3" s="3">
        <v>0</v>
      </c>
      <c r="I3" s="3">
        <v>1892</v>
      </c>
      <c r="J3" s="3">
        <v>1997</v>
      </c>
      <c r="K3" s="3">
        <v>64</v>
      </c>
      <c r="L3" s="3">
        <v>3749</v>
      </c>
      <c r="M3" s="3">
        <v>0</v>
      </c>
      <c r="N3" s="3">
        <v>84</v>
      </c>
      <c r="O3" s="3">
        <v>48</v>
      </c>
      <c r="P3" s="3">
        <v>17</v>
      </c>
      <c r="Q3" s="3">
        <v>34908</v>
      </c>
      <c r="R3" s="3">
        <v>266</v>
      </c>
      <c r="S3" s="3">
        <v>9239</v>
      </c>
      <c r="T3" s="3">
        <v>1555</v>
      </c>
      <c r="U3" s="3">
        <v>1564</v>
      </c>
      <c r="V3" s="3">
        <v>1380</v>
      </c>
      <c r="W3" s="3">
        <v>1409</v>
      </c>
      <c r="X3" s="3">
        <v>40</v>
      </c>
      <c r="Y3" s="3">
        <v>768</v>
      </c>
      <c r="Z3" s="3">
        <v>601</v>
      </c>
      <c r="AA3" s="3">
        <v>301</v>
      </c>
      <c r="AB3" s="3">
        <v>471</v>
      </c>
      <c r="AC3" s="3">
        <v>283</v>
      </c>
      <c r="AD3" s="3">
        <v>1640</v>
      </c>
      <c r="AE3" s="3">
        <v>0</v>
      </c>
      <c r="AF3" s="3">
        <v>0</v>
      </c>
      <c r="AG3" s="3">
        <v>0</v>
      </c>
      <c r="AH3" s="7">
        <f>SUM(B3:AG3)</f>
        <v>65776</v>
      </c>
    </row>
    <row r="4" spans="1:34" ht="12.75">
      <c r="A4" t="s">
        <v>35</v>
      </c>
      <c r="B4" s="3">
        <v>231</v>
      </c>
      <c r="C4" s="3">
        <v>2423</v>
      </c>
      <c r="D4" s="3">
        <v>1907</v>
      </c>
      <c r="E4" s="3">
        <v>0</v>
      </c>
      <c r="F4" s="3">
        <v>391</v>
      </c>
      <c r="G4" s="3">
        <v>2</v>
      </c>
      <c r="H4" s="3">
        <v>0</v>
      </c>
      <c r="I4" s="3">
        <v>2487</v>
      </c>
      <c r="J4" s="3">
        <v>1426</v>
      </c>
      <c r="K4" s="3">
        <v>19</v>
      </c>
      <c r="L4" s="3">
        <v>5974</v>
      </c>
      <c r="M4" s="3">
        <v>0</v>
      </c>
      <c r="N4" s="3">
        <v>133</v>
      </c>
      <c r="O4" s="3">
        <v>82</v>
      </c>
      <c r="P4" s="3">
        <v>39</v>
      </c>
      <c r="Q4" s="3">
        <v>44973</v>
      </c>
      <c r="R4" s="3">
        <v>356</v>
      </c>
      <c r="S4" s="3">
        <v>609</v>
      </c>
      <c r="T4" s="3">
        <v>1048</v>
      </c>
      <c r="U4" s="3">
        <v>1603</v>
      </c>
      <c r="V4" s="3">
        <v>1208</v>
      </c>
      <c r="W4" s="3">
        <v>4899</v>
      </c>
      <c r="X4" s="3">
        <v>90</v>
      </c>
      <c r="Y4" s="3">
        <v>910</v>
      </c>
      <c r="Z4" s="3">
        <v>185</v>
      </c>
      <c r="AA4" s="3">
        <v>181</v>
      </c>
      <c r="AB4" s="3">
        <v>445</v>
      </c>
      <c r="AC4" s="3">
        <v>172</v>
      </c>
      <c r="AD4" s="3">
        <v>1001</v>
      </c>
      <c r="AE4" s="3">
        <v>0</v>
      </c>
      <c r="AF4" s="3">
        <v>0</v>
      </c>
      <c r="AG4" s="3">
        <v>0</v>
      </c>
      <c r="AH4" s="7">
        <f>SUM(B4:AG4)</f>
        <v>72794</v>
      </c>
    </row>
    <row r="5" spans="1:34" ht="12.75">
      <c r="A5" t="s">
        <v>36</v>
      </c>
      <c r="B5" s="3">
        <v>28</v>
      </c>
      <c r="C5" s="3">
        <v>1023</v>
      </c>
      <c r="D5" s="3">
        <v>966</v>
      </c>
      <c r="E5" s="3">
        <v>2</v>
      </c>
      <c r="F5" s="3">
        <v>175</v>
      </c>
      <c r="G5" s="3">
        <v>10</v>
      </c>
      <c r="H5" s="3">
        <v>0</v>
      </c>
      <c r="I5" s="3">
        <v>1799</v>
      </c>
      <c r="J5" s="3">
        <v>378</v>
      </c>
      <c r="K5" s="3">
        <v>20</v>
      </c>
      <c r="L5" s="3">
        <v>1413</v>
      </c>
      <c r="M5" s="3">
        <v>0</v>
      </c>
      <c r="N5" s="3">
        <v>20</v>
      </c>
      <c r="O5" s="3">
        <v>37</v>
      </c>
      <c r="P5" s="3">
        <v>10</v>
      </c>
      <c r="Q5" s="3">
        <v>20222</v>
      </c>
      <c r="R5" s="3">
        <v>799</v>
      </c>
      <c r="S5" s="3">
        <v>30</v>
      </c>
      <c r="T5" s="3">
        <v>600</v>
      </c>
      <c r="U5" s="3">
        <v>764</v>
      </c>
      <c r="V5" s="3">
        <v>1123</v>
      </c>
      <c r="W5" s="3">
        <v>3825</v>
      </c>
      <c r="X5" s="3">
        <v>36</v>
      </c>
      <c r="Y5" s="3">
        <v>257</v>
      </c>
      <c r="Z5" s="3">
        <v>94</v>
      </c>
      <c r="AA5" s="3">
        <v>49</v>
      </c>
      <c r="AB5" s="3">
        <v>70</v>
      </c>
      <c r="AC5" s="3">
        <v>108</v>
      </c>
      <c r="AD5" s="3">
        <v>383</v>
      </c>
      <c r="AE5" s="3">
        <v>0</v>
      </c>
      <c r="AF5" s="3">
        <v>0</v>
      </c>
      <c r="AG5" s="3">
        <v>0</v>
      </c>
      <c r="AH5" s="7">
        <f>SUM(B5:AG5)</f>
        <v>34241</v>
      </c>
    </row>
    <row r="6" spans="1:34" ht="12.75">
      <c r="A6" t="s">
        <v>37</v>
      </c>
      <c r="B6" s="3">
        <v>215</v>
      </c>
      <c r="C6" s="3">
        <v>298</v>
      </c>
      <c r="D6" s="3">
        <v>905</v>
      </c>
      <c r="E6" s="3">
        <v>4</v>
      </c>
      <c r="F6" s="3">
        <v>149</v>
      </c>
      <c r="G6" s="3">
        <v>125</v>
      </c>
      <c r="H6" s="3">
        <v>384</v>
      </c>
      <c r="I6" s="3">
        <v>942</v>
      </c>
      <c r="J6" s="3">
        <v>846</v>
      </c>
      <c r="K6" s="3">
        <v>11907</v>
      </c>
      <c r="L6" s="3">
        <v>1190</v>
      </c>
      <c r="M6" s="3">
        <v>1</v>
      </c>
      <c r="N6" s="3">
        <v>365</v>
      </c>
      <c r="O6" s="3">
        <v>90</v>
      </c>
      <c r="P6" s="3">
        <v>151</v>
      </c>
      <c r="Q6" s="3">
        <v>10642</v>
      </c>
      <c r="R6" s="3">
        <v>42</v>
      </c>
      <c r="S6" s="3">
        <v>122</v>
      </c>
      <c r="T6" s="3">
        <v>1203</v>
      </c>
      <c r="U6" s="3">
        <v>298</v>
      </c>
      <c r="V6" s="3">
        <v>708</v>
      </c>
      <c r="W6" s="3">
        <v>13964</v>
      </c>
      <c r="X6" s="3">
        <v>43</v>
      </c>
      <c r="Y6" s="3">
        <v>247</v>
      </c>
      <c r="Z6" s="3">
        <v>27</v>
      </c>
      <c r="AA6" s="3">
        <v>35</v>
      </c>
      <c r="AB6" s="3">
        <v>42</v>
      </c>
      <c r="AC6" s="3">
        <v>14</v>
      </c>
      <c r="AD6" s="3">
        <v>211</v>
      </c>
      <c r="AE6" s="3">
        <v>5756</v>
      </c>
      <c r="AF6" s="3">
        <v>0</v>
      </c>
      <c r="AG6" s="3">
        <v>411</v>
      </c>
      <c r="AH6" s="7">
        <f>SUM(B6:AG6)</f>
        <v>51337</v>
      </c>
    </row>
    <row r="7" spans="1:34" ht="12.75">
      <c r="A7" t="s">
        <v>38</v>
      </c>
      <c r="B7" s="3">
        <v>0</v>
      </c>
      <c r="C7" s="3">
        <v>423</v>
      </c>
      <c r="D7" s="3">
        <v>1069</v>
      </c>
      <c r="E7" s="3">
        <v>0</v>
      </c>
      <c r="F7" s="3">
        <v>102</v>
      </c>
      <c r="G7" s="3">
        <v>0</v>
      </c>
      <c r="H7" s="3">
        <v>0</v>
      </c>
      <c r="I7" s="3">
        <v>806</v>
      </c>
      <c r="J7" s="3">
        <v>730</v>
      </c>
      <c r="K7" s="3">
        <v>73</v>
      </c>
      <c r="L7" s="3">
        <v>990</v>
      </c>
      <c r="M7" s="3">
        <v>0</v>
      </c>
      <c r="N7" s="3">
        <v>9</v>
      </c>
      <c r="O7" s="3">
        <v>10</v>
      </c>
      <c r="P7" s="3">
        <v>6</v>
      </c>
      <c r="Q7" s="3">
        <v>14296</v>
      </c>
      <c r="R7" s="3">
        <v>8</v>
      </c>
      <c r="S7" s="3">
        <v>1</v>
      </c>
      <c r="T7" s="3">
        <v>538</v>
      </c>
      <c r="U7" s="3">
        <v>686</v>
      </c>
      <c r="V7" s="3">
        <v>1195</v>
      </c>
      <c r="W7" s="3">
        <v>1903</v>
      </c>
      <c r="X7" s="3">
        <v>20</v>
      </c>
      <c r="Y7" s="3">
        <v>345</v>
      </c>
      <c r="Z7" s="3">
        <v>40</v>
      </c>
      <c r="AA7" s="3">
        <v>44</v>
      </c>
      <c r="AB7" s="3">
        <v>24</v>
      </c>
      <c r="AC7" s="3">
        <v>19</v>
      </c>
      <c r="AD7" s="3">
        <v>158</v>
      </c>
      <c r="AE7" s="3">
        <v>0</v>
      </c>
      <c r="AF7" s="3">
        <v>0</v>
      </c>
      <c r="AG7" s="3">
        <v>0</v>
      </c>
      <c r="AH7" s="7">
        <f>SUM(B7:AG7)</f>
        <v>23495</v>
      </c>
    </row>
    <row r="8" spans="1:34" ht="12.75">
      <c r="A8" s="5" t="s">
        <v>39</v>
      </c>
      <c r="B8" s="4">
        <f aca="true" t="shared" si="0" ref="B8:AG8">SUM(B3:B7)</f>
        <v>488</v>
      </c>
      <c r="C8" s="4">
        <f t="shared" si="0"/>
        <v>5458</v>
      </c>
      <c r="D8" s="4">
        <f t="shared" si="0"/>
        <v>6615</v>
      </c>
      <c r="E8" s="4">
        <f t="shared" si="0"/>
        <v>8</v>
      </c>
      <c r="F8" s="4">
        <f t="shared" si="0"/>
        <v>1241</v>
      </c>
      <c r="G8" s="4">
        <f t="shared" si="0"/>
        <v>138</v>
      </c>
      <c r="H8" s="4">
        <f t="shared" si="0"/>
        <v>384</v>
      </c>
      <c r="I8" s="4">
        <f t="shared" si="0"/>
        <v>7926</v>
      </c>
      <c r="J8" s="4">
        <f t="shared" si="0"/>
        <v>5377</v>
      </c>
      <c r="K8" s="4">
        <f t="shared" si="0"/>
        <v>12083</v>
      </c>
      <c r="L8" s="4">
        <f t="shared" si="0"/>
        <v>13316</v>
      </c>
      <c r="M8" s="4">
        <f t="shared" si="0"/>
        <v>1</v>
      </c>
      <c r="N8" s="4">
        <f t="shared" si="0"/>
        <v>611</v>
      </c>
      <c r="O8" s="4">
        <f t="shared" si="0"/>
        <v>267</v>
      </c>
      <c r="P8" s="4">
        <f t="shared" si="0"/>
        <v>223</v>
      </c>
      <c r="Q8" s="4">
        <f t="shared" si="0"/>
        <v>125041</v>
      </c>
      <c r="R8" s="4">
        <f t="shared" si="0"/>
        <v>1471</v>
      </c>
      <c r="S8" s="4">
        <f t="shared" si="0"/>
        <v>10001</v>
      </c>
      <c r="T8" s="4">
        <f t="shared" si="0"/>
        <v>4944</v>
      </c>
      <c r="U8" s="4">
        <f t="shared" si="0"/>
        <v>4915</v>
      </c>
      <c r="V8" s="4">
        <f t="shared" si="0"/>
        <v>5614</v>
      </c>
      <c r="W8" s="4">
        <f t="shared" si="0"/>
        <v>26000</v>
      </c>
      <c r="X8" s="4">
        <f t="shared" si="0"/>
        <v>229</v>
      </c>
      <c r="Y8" s="4">
        <f t="shared" si="0"/>
        <v>2527</v>
      </c>
      <c r="Z8" s="4">
        <f t="shared" si="0"/>
        <v>947</v>
      </c>
      <c r="AA8" s="4">
        <f t="shared" si="0"/>
        <v>610</v>
      </c>
      <c r="AB8" s="4">
        <f t="shared" si="0"/>
        <v>1052</v>
      </c>
      <c r="AC8" s="4">
        <f t="shared" si="0"/>
        <v>596</v>
      </c>
      <c r="AD8" s="4">
        <f t="shared" si="0"/>
        <v>3393</v>
      </c>
      <c r="AE8" s="4">
        <f t="shared" si="0"/>
        <v>5756</v>
      </c>
      <c r="AF8" s="4">
        <f t="shared" si="0"/>
        <v>0</v>
      </c>
      <c r="AG8" s="4">
        <f t="shared" si="0"/>
        <v>411</v>
      </c>
      <c r="AH8" s="4">
        <f>SUM(B8:AG8)</f>
        <v>247643</v>
      </c>
    </row>
  </sheetData>
  <sheetProtection/>
  <dataValidations count="1">
    <dataValidation type="textLength" operator="greaterThan" allowBlank="1" showInputMessage="1" showErrorMessage="1" sqref="B2:AG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2019-11-27T17:33:10Z</dcterms:modified>
  <cp:category/>
  <cp:version/>
  <cp:contentType/>
  <cp:contentStatus/>
</cp:coreProperties>
</file>