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y Documents\ILS\Statistics\AnnualStats_18_19\scripts2\out\"/>
    </mc:Choice>
  </mc:AlternateContent>
  <bookViews>
    <workbookView xWindow="0" yWindow="0" windowWidth="13665" windowHeight="125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29" i="1" l="1"/>
  <c r="BF29" i="1" s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</calcChain>
</file>

<file path=xl/sharedStrings.xml><?xml version="1.0" encoding="utf-8"?>
<sst xmlns="http://schemas.openxmlformats.org/spreadsheetml/2006/main" count="86" uniqueCount="85">
  <si>
    <t>FY_18_19_Items</t>
  </si>
  <si>
    <t>Format</t>
  </si>
  <si>
    <t>ag</t>
  </si>
  <si>
    <t>ah</t>
  </si>
  <si>
    <t>ah9t</t>
  </si>
  <si>
    <t>an</t>
  </si>
  <si>
    <t>bi</t>
  </si>
  <si>
    <t>bu</t>
  </si>
  <si>
    <t>ch</t>
  </si>
  <si>
    <t>dn</t>
  </si>
  <si>
    <t>dr</t>
  </si>
  <si>
    <t>ea</t>
  </si>
  <si>
    <t>en</t>
  </si>
  <si>
    <t>es</t>
  </si>
  <si>
    <t>ev</t>
  </si>
  <si>
    <t>gs</t>
  </si>
  <si>
    <t>ig</t>
  </si>
  <si>
    <t>it</t>
  </si>
  <si>
    <t>ite</t>
  </si>
  <si>
    <t>lb</t>
  </si>
  <si>
    <t>ma</t>
  </si>
  <si>
    <t>ma9x</t>
  </si>
  <si>
    <t>mc</t>
  </si>
  <si>
    <t>mf</t>
  </si>
  <si>
    <t>mn</t>
  </si>
  <si>
    <t>mo</t>
  </si>
  <si>
    <t>mt</t>
  </si>
  <si>
    <t>mu</t>
  </si>
  <si>
    <t>nbbi</t>
  </si>
  <si>
    <t>nbbu</t>
  </si>
  <si>
    <t>nbdn</t>
  </si>
  <si>
    <t>nbea</t>
  </si>
  <si>
    <t>nben</t>
  </si>
  <si>
    <t>nbes</t>
  </si>
  <si>
    <t>nbev</t>
  </si>
  <si>
    <t>nbig</t>
  </si>
  <si>
    <t>nblw</t>
  </si>
  <si>
    <t>nbma</t>
  </si>
  <si>
    <t>nbmc</t>
  </si>
  <si>
    <t>nbmn</t>
  </si>
  <si>
    <t>nbmt</t>
  </si>
  <si>
    <t>nbph</t>
  </si>
  <si>
    <t>nbqa</t>
  </si>
  <si>
    <t>nbqc</t>
  </si>
  <si>
    <t>nbqe</t>
  </si>
  <si>
    <t>nbso</t>
  </si>
  <si>
    <t>nbss</t>
  </si>
  <si>
    <t>nbtb</t>
  </si>
  <si>
    <t>oh</t>
  </si>
  <si>
    <t>pf</t>
  </si>
  <si>
    <t>ph</t>
  </si>
  <si>
    <t>qa</t>
  </si>
  <si>
    <t>qc</t>
  </si>
  <si>
    <t>qe</t>
  </si>
  <si>
    <t>qn</t>
  </si>
  <si>
    <t>so</t>
  </si>
  <si>
    <t>ss</t>
  </si>
  <si>
    <t>tb</t>
  </si>
  <si>
    <t>1. Volumes</t>
  </si>
  <si>
    <t>2a. Serials received currently - purchased &amp;
2b. Serials received currently - not purchased</t>
  </si>
  <si>
    <t>3c. Other archival materials</t>
  </si>
  <si>
    <t>3b. UC archival manuscripts</t>
  </si>
  <si>
    <t>3d. Personal Manuscript</t>
  </si>
  <si>
    <t>3a. Print thesis/dissertation</t>
  </si>
  <si>
    <t>4. Maps</t>
  </si>
  <si>
    <t>5c. Microfiche</t>
  </si>
  <si>
    <t>5b. Microcards</t>
  </si>
  <si>
    <t>5d. Microprints</t>
  </si>
  <si>
    <t>5a. Microfilm reels</t>
  </si>
  <si>
    <t>6. Pamphlets</t>
  </si>
  <si>
    <t>8a. Audiodiscs</t>
  </si>
  <si>
    <t>8b. Audiocassettes</t>
  </si>
  <si>
    <t>8c. Audioreels</t>
  </si>
  <si>
    <t>8d. Compact discs, digital audio</t>
  </si>
  <si>
    <t>9c. Multi-media kits</t>
  </si>
  <si>
    <t>9a. Videotapes</t>
  </si>
  <si>
    <t>9b. Videodiscs</t>
  </si>
  <si>
    <t>9d. Motion pictures</t>
  </si>
  <si>
    <t>10a. Filmstrips</t>
  </si>
  <si>
    <t>10b. Pictorial items</t>
  </si>
  <si>
    <t>10c. 35mm slides</t>
  </si>
  <si>
    <t>11c. Serial CD-ROM discs</t>
  </si>
  <si>
    <t>11b. Monographic CD-ROM discs</t>
  </si>
  <si>
    <t>11a. Computer tapes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</si>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</sst>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9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" xfId="0" applyNumberFormat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9"/>
  <sheetViews>
    <sheetView tabSelected="1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57" width="9.7109375" customWidth="1"/>
    <col min="58" max="58" width="11.7109375" customWidth="1"/>
  </cols>
  <sheetData>
    <row r="1" spans="1:58" ht="26.1" customHeight="1" x14ac:dyDescent="0.2">
      <c r="A1" s="2" t="s">
        <v>0</v>
      </c>
    </row>
    <row r="2" spans="1:58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  <c r="AS2" s="1" t="s">
        <v>45</v>
      </c>
      <c r="AT2" s="1" t="s">
        <v>46</v>
      </c>
      <c r="AU2" s="1" t="s">
        <v>47</v>
      </c>
      <c r="AV2" s="1" t="s">
        <v>48</v>
      </c>
      <c r="AW2" s="1" t="s">
        <v>49</v>
      </c>
      <c r="AX2" s="1" t="s">
        <v>50</v>
      </c>
      <c r="AY2" s="1" t="s">
        <v>51</v>
      </c>
      <c r="AZ2" s="1" t="s">
        <v>52</v>
      </c>
      <c r="BA2" s="1" t="s">
        <v>53</v>
      </c>
      <c r="BB2" s="1" t="s">
        <v>54</v>
      </c>
      <c r="BC2" s="1" t="s">
        <v>55</v>
      </c>
      <c r="BD2" s="1" t="s">
        <v>56</v>
      </c>
      <c r="BE2" s="1" t="s">
        <v>57</v>
      </c>
      <c r="BF2" s="6" t="s">
        <v>84</v>
      </c>
    </row>
    <row r="3" spans="1:58" x14ac:dyDescent="0.2">
      <c r="A3" t="s">
        <v>58</v>
      </c>
      <c r="B3" s="3">
        <v>0</v>
      </c>
      <c r="C3" s="3">
        <v>525</v>
      </c>
      <c r="D3" s="3">
        <v>79</v>
      </c>
      <c r="E3" s="3">
        <v>1064</v>
      </c>
      <c r="F3" s="3">
        <v>1104</v>
      </c>
      <c r="G3" s="3">
        <v>2</v>
      </c>
      <c r="H3" s="3">
        <v>113</v>
      </c>
      <c r="I3" s="3">
        <v>1</v>
      </c>
      <c r="J3" s="3">
        <v>129</v>
      </c>
      <c r="K3" s="3">
        <v>9472</v>
      </c>
      <c r="L3" s="3">
        <v>427</v>
      </c>
      <c r="M3" s="3">
        <v>391</v>
      </c>
      <c r="N3" s="3">
        <v>3052</v>
      </c>
      <c r="O3" s="3">
        <v>126</v>
      </c>
      <c r="P3" s="3">
        <v>127</v>
      </c>
      <c r="Q3" s="3">
        <v>84</v>
      </c>
      <c r="R3" s="3">
        <v>0</v>
      </c>
      <c r="S3" s="3">
        <v>39</v>
      </c>
      <c r="T3" s="3">
        <v>53657</v>
      </c>
      <c r="U3" s="3">
        <v>241</v>
      </c>
      <c r="V3" s="3">
        <v>0</v>
      </c>
      <c r="W3" s="3">
        <v>4</v>
      </c>
      <c r="X3" s="3">
        <v>9</v>
      </c>
      <c r="Y3" s="3">
        <v>1377</v>
      </c>
      <c r="Z3" s="3">
        <v>404</v>
      </c>
      <c r="AA3" s="3">
        <v>2092</v>
      </c>
      <c r="AB3" s="3">
        <v>5</v>
      </c>
      <c r="AC3" s="3">
        <v>0</v>
      </c>
      <c r="AD3" s="3">
        <v>0</v>
      </c>
      <c r="AE3" s="3">
        <v>397</v>
      </c>
      <c r="AF3" s="3">
        <v>9</v>
      </c>
      <c r="AG3" s="3">
        <v>5</v>
      </c>
      <c r="AH3" s="3">
        <v>7</v>
      </c>
      <c r="AI3" s="3">
        <v>1</v>
      </c>
      <c r="AJ3" s="3">
        <v>0</v>
      </c>
      <c r="AK3" s="3">
        <v>6134</v>
      </c>
      <c r="AL3" s="3">
        <v>22</v>
      </c>
      <c r="AM3" s="3">
        <v>0</v>
      </c>
      <c r="AN3" s="3">
        <v>2</v>
      </c>
      <c r="AO3" s="3">
        <v>0</v>
      </c>
      <c r="AP3" s="3">
        <v>0</v>
      </c>
      <c r="AQ3" s="3">
        <v>0</v>
      </c>
      <c r="AR3" s="3">
        <v>0</v>
      </c>
      <c r="AS3" s="3">
        <v>1</v>
      </c>
      <c r="AT3" s="3">
        <v>8</v>
      </c>
      <c r="AU3" s="3">
        <v>447</v>
      </c>
      <c r="AV3" s="3">
        <v>157</v>
      </c>
      <c r="AW3" s="3">
        <v>10</v>
      </c>
      <c r="AX3" s="3">
        <v>170</v>
      </c>
      <c r="AY3" s="3">
        <v>594</v>
      </c>
      <c r="AZ3" s="3">
        <v>630</v>
      </c>
      <c r="BA3" s="3">
        <v>248</v>
      </c>
      <c r="BB3" s="3">
        <v>53</v>
      </c>
      <c r="BC3" s="3">
        <v>611</v>
      </c>
      <c r="BD3" s="3">
        <v>114</v>
      </c>
      <c r="BE3" s="3">
        <v>7575</v>
      </c>
      <c r="BF3" s="7">
        <f t="shared" ref="BF3:BF29" si="0">SUM(B3:BE3)</f>
        <v>91719</v>
      </c>
    </row>
    <row r="4" spans="1:58" ht="25.5" x14ac:dyDescent="0.2">
      <c r="A4" s="8" t="s">
        <v>59</v>
      </c>
      <c r="B4" s="3">
        <v>0</v>
      </c>
      <c r="C4" s="3">
        <v>141</v>
      </c>
      <c r="D4" s="3">
        <v>0</v>
      </c>
      <c r="E4" s="3">
        <v>125</v>
      </c>
      <c r="F4" s="3">
        <v>1406</v>
      </c>
      <c r="G4" s="3">
        <v>42</v>
      </c>
      <c r="H4" s="3">
        <v>17</v>
      </c>
      <c r="I4" s="3">
        <v>2</v>
      </c>
      <c r="J4" s="3">
        <v>228</v>
      </c>
      <c r="K4" s="3">
        <v>2586</v>
      </c>
      <c r="L4" s="3">
        <v>263</v>
      </c>
      <c r="M4" s="3">
        <v>179</v>
      </c>
      <c r="N4" s="3">
        <v>282</v>
      </c>
      <c r="O4" s="3">
        <v>1</v>
      </c>
      <c r="P4" s="3">
        <v>1</v>
      </c>
      <c r="Q4" s="3">
        <v>82</v>
      </c>
      <c r="R4" s="3">
        <v>1</v>
      </c>
      <c r="S4" s="3">
        <v>0</v>
      </c>
      <c r="T4" s="3">
        <v>6731</v>
      </c>
      <c r="U4" s="3">
        <v>0</v>
      </c>
      <c r="V4" s="3">
        <v>0</v>
      </c>
      <c r="W4" s="3">
        <v>0</v>
      </c>
      <c r="X4" s="3">
        <v>1</v>
      </c>
      <c r="Y4" s="3">
        <v>5</v>
      </c>
      <c r="Z4" s="3">
        <v>279</v>
      </c>
      <c r="AA4" s="3">
        <v>466</v>
      </c>
      <c r="AB4" s="3">
        <v>60</v>
      </c>
      <c r="AC4" s="3">
        <v>0</v>
      </c>
      <c r="AD4" s="3">
        <v>0</v>
      </c>
      <c r="AE4" s="3">
        <v>285</v>
      </c>
      <c r="AF4" s="3">
        <v>16</v>
      </c>
      <c r="AG4" s="3">
        <v>12</v>
      </c>
      <c r="AH4" s="3">
        <v>0</v>
      </c>
      <c r="AI4" s="3">
        <v>1</v>
      </c>
      <c r="AJ4" s="3">
        <v>442</v>
      </c>
      <c r="AK4" s="3">
        <v>211</v>
      </c>
      <c r="AL4" s="3">
        <v>12</v>
      </c>
      <c r="AM4" s="3">
        <v>0</v>
      </c>
      <c r="AN4" s="3">
        <v>11</v>
      </c>
      <c r="AO4" s="3">
        <v>5</v>
      </c>
      <c r="AP4" s="3">
        <v>24</v>
      </c>
      <c r="AQ4" s="3">
        <v>10</v>
      </c>
      <c r="AR4" s="3">
        <v>0</v>
      </c>
      <c r="AS4" s="3">
        <v>7</v>
      </c>
      <c r="AT4" s="3">
        <v>0</v>
      </c>
      <c r="AU4" s="3">
        <v>64</v>
      </c>
      <c r="AV4" s="3">
        <v>25</v>
      </c>
      <c r="AW4" s="3">
        <v>39</v>
      </c>
      <c r="AX4" s="3">
        <v>62</v>
      </c>
      <c r="AY4" s="3">
        <v>9</v>
      </c>
      <c r="AZ4" s="3">
        <v>4</v>
      </c>
      <c r="BA4" s="3">
        <v>2</v>
      </c>
      <c r="BB4" s="3">
        <v>0</v>
      </c>
      <c r="BC4" s="3">
        <v>4</v>
      </c>
      <c r="BD4" s="3">
        <v>40</v>
      </c>
      <c r="BE4" s="3">
        <v>732</v>
      </c>
      <c r="BF4" s="7">
        <f t="shared" si="0"/>
        <v>14915</v>
      </c>
    </row>
    <row r="5" spans="1:58" x14ac:dyDescent="0.2">
      <c r="A5" t="s">
        <v>60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2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2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8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80</v>
      </c>
      <c r="BF5" s="7">
        <f t="shared" si="0"/>
        <v>92</v>
      </c>
    </row>
    <row r="6" spans="1:58" x14ac:dyDescent="0.2">
      <c r="A6" t="s">
        <v>61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21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27</v>
      </c>
      <c r="BF6" s="7">
        <f t="shared" si="0"/>
        <v>48</v>
      </c>
    </row>
    <row r="7" spans="1:58" x14ac:dyDescent="0.2">
      <c r="A7" t="s">
        <v>62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7">
        <f t="shared" si="0"/>
        <v>0</v>
      </c>
    </row>
    <row r="8" spans="1:58" x14ac:dyDescent="0.2">
      <c r="A8" t="s">
        <v>63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7">
        <f t="shared" si="0"/>
        <v>0</v>
      </c>
    </row>
    <row r="9" spans="1:58" x14ac:dyDescent="0.2">
      <c r="A9" t="s">
        <v>64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2</v>
      </c>
      <c r="L9" s="3">
        <v>0</v>
      </c>
      <c r="M9" s="3">
        <v>1444</v>
      </c>
      <c r="N9" s="3">
        <v>5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21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254</v>
      </c>
      <c r="AH9" s="3">
        <v>0</v>
      </c>
      <c r="AI9" s="3">
        <v>0</v>
      </c>
      <c r="AJ9" s="3">
        <v>0</v>
      </c>
      <c r="AK9" s="3">
        <v>1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45</v>
      </c>
      <c r="BE9" s="3">
        <v>27</v>
      </c>
      <c r="BF9" s="7">
        <f t="shared" si="0"/>
        <v>1799</v>
      </c>
    </row>
    <row r="10" spans="1:58" x14ac:dyDescent="0.2">
      <c r="A10" t="s">
        <v>65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65</v>
      </c>
      <c r="J10" s="3">
        <v>0</v>
      </c>
      <c r="K10" s="3">
        <v>0</v>
      </c>
      <c r="L10" s="3">
        <v>8</v>
      </c>
      <c r="M10" s="3">
        <v>9</v>
      </c>
      <c r="N10" s="3">
        <v>0</v>
      </c>
      <c r="O10" s="3">
        <v>0</v>
      </c>
      <c r="P10" s="3">
        <v>0</v>
      </c>
      <c r="Q10" s="3">
        <v>1</v>
      </c>
      <c r="R10" s="3">
        <v>0</v>
      </c>
      <c r="S10" s="3">
        <v>0</v>
      </c>
      <c r="T10" s="3">
        <v>1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7">
        <f t="shared" si="0"/>
        <v>85</v>
      </c>
    </row>
    <row r="11" spans="1:58" x14ac:dyDescent="0.2">
      <c r="A11" t="s">
        <v>66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7">
        <f t="shared" si="0"/>
        <v>0</v>
      </c>
    </row>
    <row r="12" spans="1:58" x14ac:dyDescent="0.2">
      <c r="A12" t="s">
        <v>67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7">
        <f t="shared" si="0"/>
        <v>0</v>
      </c>
    </row>
    <row r="13" spans="1:58" x14ac:dyDescent="0.2">
      <c r="A13" t="s">
        <v>68</v>
      </c>
      <c r="B13" s="3">
        <v>131</v>
      </c>
      <c r="C13" s="3">
        <v>0</v>
      </c>
      <c r="D13" s="3">
        <v>0</v>
      </c>
      <c r="E13" s="3">
        <v>0</v>
      </c>
      <c r="F13" s="3">
        <v>0</v>
      </c>
      <c r="G13" s="3">
        <v>4</v>
      </c>
      <c r="H13" s="3">
        <v>0</v>
      </c>
      <c r="I13" s="3">
        <v>447</v>
      </c>
      <c r="J13" s="3">
        <v>0</v>
      </c>
      <c r="K13" s="3">
        <v>32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23</v>
      </c>
      <c r="Y13" s="3">
        <v>0</v>
      </c>
      <c r="Z13" s="3">
        <v>0</v>
      </c>
      <c r="AA13" s="3">
        <v>0</v>
      </c>
      <c r="AB13" s="3">
        <v>0</v>
      </c>
      <c r="AC13" s="3">
        <v>623</v>
      </c>
      <c r="AD13" s="3">
        <v>179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16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53</v>
      </c>
      <c r="AV13" s="3">
        <v>0</v>
      </c>
      <c r="AW13" s="3">
        <v>0</v>
      </c>
      <c r="AX13" s="3">
        <v>0</v>
      </c>
      <c r="AY13" s="3">
        <v>6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29</v>
      </c>
      <c r="BF13" s="7">
        <f t="shared" si="0"/>
        <v>1546</v>
      </c>
    </row>
    <row r="14" spans="1:58" x14ac:dyDescent="0.2">
      <c r="A14" t="s">
        <v>69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16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7">
        <f t="shared" si="0"/>
        <v>16</v>
      </c>
    </row>
    <row r="15" spans="1:58" x14ac:dyDescent="0.2">
      <c r="A15" t="s">
        <v>70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1</v>
      </c>
      <c r="BF15" s="7">
        <f t="shared" si="0"/>
        <v>2</v>
      </c>
    </row>
    <row r="16" spans="1:58" x14ac:dyDescent="0.2">
      <c r="A16" t="s">
        <v>71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45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267</v>
      </c>
      <c r="BF16" s="7">
        <f t="shared" si="0"/>
        <v>312</v>
      </c>
    </row>
    <row r="17" spans="1:58" x14ac:dyDescent="0.2">
      <c r="A17" t="s">
        <v>72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7">
        <f t="shared" si="0"/>
        <v>0</v>
      </c>
    </row>
    <row r="18" spans="1:58" x14ac:dyDescent="0.2">
      <c r="A18" t="s">
        <v>73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56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1</v>
      </c>
      <c r="W18" s="3">
        <v>0</v>
      </c>
      <c r="X18" s="3">
        <v>0</v>
      </c>
      <c r="Y18" s="3">
        <v>0</v>
      </c>
      <c r="Z18" s="3">
        <v>0</v>
      </c>
      <c r="AA18" s="3">
        <v>494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15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120</v>
      </c>
      <c r="BF18" s="7">
        <f t="shared" si="0"/>
        <v>687</v>
      </c>
    </row>
    <row r="19" spans="1:58" x14ac:dyDescent="0.2">
      <c r="A19" t="s">
        <v>74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7">
        <f t="shared" si="0"/>
        <v>0</v>
      </c>
    </row>
    <row r="20" spans="1:58" x14ac:dyDescent="0.2">
      <c r="A20" t="s">
        <v>75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10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36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7">
        <f t="shared" si="0"/>
        <v>46</v>
      </c>
    </row>
    <row r="21" spans="1:58" x14ac:dyDescent="0.2">
      <c r="A21" t="s">
        <v>76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912</v>
      </c>
      <c r="L21" s="3">
        <v>0</v>
      </c>
      <c r="M21" s="3">
        <v>0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422</v>
      </c>
      <c r="W21" s="3">
        <v>0</v>
      </c>
      <c r="X21" s="3">
        <v>0</v>
      </c>
      <c r="Y21" s="3">
        <v>0</v>
      </c>
      <c r="Z21" s="3">
        <v>0</v>
      </c>
      <c r="AA21" s="3">
        <v>21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192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2</v>
      </c>
      <c r="AZ21" s="3">
        <v>3</v>
      </c>
      <c r="BA21" s="3">
        <v>0</v>
      </c>
      <c r="BB21" s="3">
        <v>1</v>
      </c>
      <c r="BC21" s="3">
        <v>0</v>
      </c>
      <c r="BD21" s="3">
        <v>0</v>
      </c>
      <c r="BE21" s="3">
        <v>10</v>
      </c>
      <c r="BF21" s="7">
        <f t="shared" si="0"/>
        <v>1565</v>
      </c>
    </row>
    <row r="22" spans="1:58" x14ac:dyDescent="0.2">
      <c r="A22" t="s">
        <v>77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7">
        <f t="shared" si="0"/>
        <v>1</v>
      </c>
    </row>
    <row r="23" spans="1:58" x14ac:dyDescent="0.2">
      <c r="A23" t="s">
        <v>78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7">
        <f t="shared" si="0"/>
        <v>1</v>
      </c>
    </row>
    <row r="24" spans="1:58" x14ac:dyDescent="0.2">
      <c r="A24" t="s">
        <v>79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31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32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624</v>
      </c>
      <c r="BF24" s="7">
        <f t="shared" si="0"/>
        <v>687</v>
      </c>
    </row>
    <row r="25" spans="1:58" x14ac:dyDescent="0.2">
      <c r="A25" t="s">
        <v>80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7">
        <f t="shared" si="0"/>
        <v>1</v>
      </c>
    </row>
    <row r="26" spans="1:58" x14ac:dyDescent="0.2">
      <c r="A26" t="s">
        <v>81</v>
      </c>
      <c r="B26" s="3">
        <v>0</v>
      </c>
      <c r="C26" s="3">
        <v>0</v>
      </c>
      <c r="D26" s="3">
        <v>1</v>
      </c>
      <c r="E26" s="3">
        <v>0</v>
      </c>
      <c r="F26" s="3">
        <v>0</v>
      </c>
      <c r="G26" s="3">
        <v>4</v>
      </c>
      <c r="H26" s="3">
        <v>0</v>
      </c>
      <c r="I26" s="3">
        <v>0</v>
      </c>
      <c r="J26" s="3">
        <v>44</v>
      </c>
      <c r="K26" s="3">
        <v>123</v>
      </c>
      <c r="L26" s="3">
        <v>11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77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1</v>
      </c>
      <c r="BF26" s="7">
        <f t="shared" si="0"/>
        <v>264</v>
      </c>
    </row>
    <row r="27" spans="1:58" x14ac:dyDescent="0.2">
      <c r="A27" t="s">
        <v>82</v>
      </c>
      <c r="B27" s="3">
        <v>0</v>
      </c>
      <c r="C27" s="3">
        <v>0</v>
      </c>
      <c r="D27" s="3">
        <v>2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57</v>
      </c>
      <c r="L27" s="3">
        <v>35</v>
      </c>
      <c r="M27" s="3">
        <v>17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1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2</v>
      </c>
      <c r="BE27" s="3">
        <v>3</v>
      </c>
      <c r="BF27" s="7">
        <f t="shared" si="0"/>
        <v>123</v>
      </c>
    </row>
    <row r="28" spans="1:58" x14ac:dyDescent="0.2">
      <c r="A28" t="s">
        <v>83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1</v>
      </c>
      <c r="BF28" s="7">
        <f t="shared" si="0"/>
        <v>13</v>
      </c>
    </row>
    <row r="29" spans="1:58" x14ac:dyDescent="0.2">
      <c r="A29" s="5" t="s">
        <v>84</v>
      </c>
      <c r="B29" s="4">
        <f t="shared" ref="B29:AG29" si="1">SUM(B3:B28)</f>
        <v>131</v>
      </c>
      <c r="C29" s="4">
        <f t="shared" si="1"/>
        <v>666</v>
      </c>
      <c r="D29" s="4">
        <f t="shared" si="1"/>
        <v>82</v>
      </c>
      <c r="E29" s="4">
        <f t="shared" si="1"/>
        <v>1190</v>
      </c>
      <c r="F29" s="4">
        <f t="shared" si="1"/>
        <v>2511</v>
      </c>
      <c r="G29" s="4">
        <f t="shared" si="1"/>
        <v>52</v>
      </c>
      <c r="H29" s="4">
        <f t="shared" si="1"/>
        <v>130</v>
      </c>
      <c r="I29" s="4">
        <f t="shared" si="1"/>
        <v>515</v>
      </c>
      <c r="J29" s="4">
        <f t="shared" si="1"/>
        <v>404</v>
      </c>
      <c r="K29" s="4">
        <f t="shared" si="1"/>
        <v>13242</v>
      </c>
      <c r="L29" s="4">
        <f t="shared" si="1"/>
        <v>744</v>
      </c>
      <c r="M29" s="4">
        <f t="shared" si="1"/>
        <v>2057</v>
      </c>
      <c r="N29" s="4">
        <f t="shared" si="1"/>
        <v>3341</v>
      </c>
      <c r="O29" s="4">
        <f t="shared" si="1"/>
        <v>127</v>
      </c>
      <c r="P29" s="4">
        <f t="shared" si="1"/>
        <v>128</v>
      </c>
      <c r="Q29" s="4">
        <f t="shared" si="1"/>
        <v>167</v>
      </c>
      <c r="R29" s="4">
        <f t="shared" si="1"/>
        <v>1</v>
      </c>
      <c r="S29" s="4">
        <f t="shared" si="1"/>
        <v>39</v>
      </c>
      <c r="T29" s="4">
        <f t="shared" si="1"/>
        <v>60491</v>
      </c>
      <c r="U29" s="4">
        <f t="shared" si="1"/>
        <v>241</v>
      </c>
      <c r="V29" s="4">
        <f t="shared" si="1"/>
        <v>434</v>
      </c>
      <c r="W29" s="4">
        <f t="shared" si="1"/>
        <v>4</v>
      </c>
      <c r="X29" s="4">
        <f t="shared" si="1"/>
        <v>33</v>
      </c>
      <c r="Y29" s="4">
        <f t="shared" si="1"/>
        <v>1413</v>
      </c>
      <c r="Z29" s="4">
        <f t="shared" si="1"/>
        <v>684</v>
      </c>
      <c r="AA29" s="4">
        <f t="shared" si="1"/>
        <v>3075</v>
      </c>
      <c r="AB29" s="4">
        <f t="shared" si="1"/>
        <v>65</v>
      </c>
      <c r="AC29" s="4">
        <f t="shared" si="1"/>
        <v>623</v>
      </c>
      <c r="AD29" s="4">
        <f t="shared" si="1"/>
        <v>179</v>
      </c>
      <c r="AE29" s="4">
        <f t="shared" si="1"/>
        <v>682</v>
      </c>
      <c r="AF29" s="4">
        <f t="shared" si="1"/>
        <v>25</v>
      </c>
      <c r="AG29" s="4">
        <f t="shared" si="1"/>
        <v>271</v>
      </c>
      <c r="AH29" s="4">
        <f t="shared" ref="AH29:BM29" si="2">SUM(AH3:AH28)</f>
        <v>7</v>
      </c>
      <c r="AI29" s="4">
        <f t="shared" si="2"/>
        <v>2</v>
      </c>
      <c r="AJ29" s="4">
        <f t="shared" si="2"/>
        <v>442</v>
      </c>
      <c r="AK29" s="4">
        <f t="shared" si="2"/>
        <v>6346</v>
      </c>
      <c r="AL29" s="4">
        <f t="shared" si="2"/>
        <v>339</v>
      </c>
      <c r="AM29" s="4">
        <f t="shared" si="2"/>
        <v>16</v>
      </c>
      <c r="AN29" s="4">
        <f t="shared" si="2"/>
        <v>13</v>
      </c>
      <c r="AO29" s="4">
        <f t="shared" si="2"/>
        <v>5</v>
      </c>
      <c r="AP29" s="4">
        <f t="shared" si="2"/>
        <v>24</v>
      </c>
      <c r="AQ29" s="4">
        <f t="shared" si="2"/>
        <v>10</v>
      </c>
      <c r="AR29" s="4">
        <f t="shared" si="2"/>
        <v>0</v>
      </c>
      <c r="AS29" s="4">
        <f t="shared" si="2"/>
        <v>8</v>
      </c>
      <c r="AT29" s="4">
        <f t="shared" si="2"/>
        <v>8</v>
      </c>
      <c r="AU29" s="4">
        <f t="shared" si="2"/>
        <v>625</v>
      </c>
      <c r="AV29" s="4">
        <f t="shared" si="2"/>
        <v>183</v>
      </c>
      <c r="AW29" s="4">
        <f t="shared" si="2"/>
        <v>49</v>
      </c>
      <c r="AX29" s="4">
        <f t="shared" si="2"/>
        <v>232</v>
      </c>
      <c r="AY29" s="4">
        <f t="shared" si="2"/>
        <v>611</v>
      </c>
      <c r="AZ29" s="4">
        <f t="shared" si="2"/>
        <v>638</v>
      </c>
      <c r="BA29" s="4">
        <f t="shared" si="2"/>
        <v>250</v>
      </c>
      <c r="BB29" s="4">
        <f t="shared" si="2"/>
        <v>54</v>
      </c>
      <c r="BC29" s="4">
        <f t="shared" si="2"/>
        <v>615</v>
      </c>
      <c r="BD29" s="4">
        <f t="shared" si="2"/>
        <v>201</v>
      </c>
      <c r="BE29" s="4">
        <f t="shared" si="2"/>
        <v>9497</v>
      </c>
      <c r="BF29" s="4">
        <f t="shared" si="0"/>
        <v>113922</v>
      </c>
    </row>
  </sheetData>
  <dataValidations count="56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rt History/Classics Cage" sqref="D2">
      <formula1>0</formula1>
    </dataValidation>
    <dataValidation type="textLength" operator="greaterThan" allowBlank="1" showInputMessage="1" showErrorMessage="1" prompt="Anthropology" sqref="E2">
      <formula1>0</formula1>
    </dataValidation>
    <dataValidation type="textLength" operator="greaterThan" allowBlank="1" showInputMessage="1" showErrorMessage="1" prompt="Bioscience, Natural Resources &amp; Public Health" sqref="F2">
      <formula1>0</formula1>
    </dataValidation>
    <dataValidation type="textLength" operator="greaterThan" allowBlank="1" showInputMessage="1" showErrorMessage="1" prompt="Business Library" sqref="G2">
      <formula1>0</formula1>
    </dataValidation>
    <dataValidation type="textLength" operator="greaterThan" allowBlank="1" showInputMessage="1" showErrorMessage="1" prompt="Chemistry" sqref="H2">
      <formula1>0</formula1>
    </dataValidation>
    <dataValidation type="textLength" operator="greaterThan" allowBlank="1" showInputMessage="1" showErrorMessage="1" prompt="Newspapers &amp; Microforms" sqref="I2">
      <formula1>0</formula1>
    </dataValidation>
    <dataValidation type="textLength" operator="greaterThan" allowBlank="1" showInputMessage="1" showErrorMessage="1" prompt="Doe Reference" sqref="J2">
      <formula1>0</formula1>
    </dataValidation>
    <dataValidation type="textLength" operator="greaterThan" allowBlank="1" showInputMessage="1" showErrorMessage="1" prompt="East Asian" sqref="K2">
      <formula1>0</formula1>
    </dataValidation>
    <dataValidation type="textLength" operator="greaterThan" allowBlank="1" showInputMessage="1" showErrorMessage="1" prompt="Engineering" sqref="L2">
      <formula1>0</formula1>
    </dataValidation>
    <dataValidation type="textLength" operator="greaterThan" allowBlank="1" showInputMessage="1" showErrorMessage="1" prompt="Earth Science/Map Collection" sqref="M2">
      <formula1>0</formula1>
    </dataValidation>
    <dataValidation type="textLength" operator="greaterThan" allowBlank="1" showInputMessage="1" showErrorMessage="1" prompt="Environmental Design" sqref="N2">
      <formula1>0</formula1>
    </dataValidation>
    <dataValidation type="textLength" operator="greaterThan" allowBlank="1" showInputMessage="1" showErrorMessage="1" prompt="Graduate Services" sqref="O2">
      <formula1>0</formula1>
    </dataValidation>
    <dataValidation type="textLength" operator="greaterThan" allowBlank="1" showInputMessage="1" showErrorMessage="1" prompt="Institute of Governmental Studies" sqref="P2">
      <formula1>0</formula1>
    </dataValidation>
    <dataValidation type="textLength" operator="greaterThan" allowBlank="1" showInputMessage="1" showErrorMessage="1" prompt="Institute of Transportation Studies" sqref="Q2">
      <formula1>0</formula1>
    </dataValidation>
    <dataValidation type="textLength" operator="greaterThan" allowBlank="1" showInputMessage="1" showErrorMessage="1" prompt="Institute of Transportation Studies Annex" sqref="R2">
      <formula1>0</formula1>
    </dataValidation>
    <dataValidation type="textLength" operator="greaterThan" allowBlank="1" showInputMessage="1" showErrorMessage="1" prompt="Lawrence Berkeley Lab" sqref="S2">
      <formula1>0</formula1>
    </dataValidation>
    <dataValidation type="textLength" operator="greaterThan" allowBlank="1" showInputMessage="1" showErrorMessage="1" prompt="Main (Gardner) Stacks" sqref="T2">
      <formula1>0</formula1>
    </dataValidation>
    <dataValidation type="textLength" operator="greaterThan" allowBlank="1" showInputMessage="1" showErrorMessage="1" prompt="Main (Gardner) Stacks Cage" sqref="U2">
      <formula1>0</formula1>
    </dataValidation>
    <dataValidation type="textLength" operator="greaterThan" allowBlank="1" showInputMessage="1" showErrorMessage="1" prompt="Media Resources Center" sqref="V2">
      <formula1>0</formula1>
    </dataValidation>
    <dataValidation type="textLength" operator="greaterThan" allowBlank="1" showInputMessage="1" showErrorMessage="1" prompt="Moffitt" sqref="W2">
      <formula1>0</formula1>
    </dataValidation>
    <dataValidation type="textLength" operator="greaterThan" allowBlank="1" showInputMessage="1" showErrorMessage="1" prompt="Master Negatives" sqref="X2">
      <formula1>0</formula1>
    </dataValidation>
    <dataValidation type="textLength" operator="greaterThan" allowBlank="1" showInputMessage="1" showErrorMessage="1" prompt="Morrison" sqref="Y2">
      <formula1>0</formula1>
    </dataValidation>
    <dataValidation type="textLength" operator="greaterThan" allowBlank="1" showInputMessage="1" showErrorMessage="1" prompt="Mathematics/Statistics" sqref="Z2">
      <formula1>0</formula1>
    </dataValidation>
    <dataValidation type="textLength" operator="greaterThan" allowBlank="1" showInputMessage="1" showErrorMessage="1" prompt="Music" sqref="AA2">
      <formula1>0</formula1>
    </dataValidation>
    <dataValidation type="textLength" operator="greaterThan" allowBlank="1" showInputMessage="1" showErrorMessage="1" prompt="NRLF (UCB)" sqref="AB2">
      <formula1>0</formula1>
    </dataValidation>
    <dataValidation type="textLength" operator="greaterThan" allowBlank="1" showInputMessage="1" showErrorMessage="1" prompt="NRLF (UCB)" sqref="AC2">
      <formula1>0</formula1>
    </dataValidation>
    <dataValidation type="textLength" operator="greaterThan" allowBlank="1" showInputMessage="1" showErrorMessage="1" prompt="NRLF (UCB)" sqref="AD2">
      <formula1>0</formula1>
    </dataValidation>
    <dataValidation type="textLength" operator="greaterThan" allowBlank="1" showInputMessage="1" showErrorMessage="1" prompt="East Asian (NRLF)" sqref="AE2">
      <formula1>0</formula1>
    </dataValidation>
    <dataValidation type="textLength" operator="greaterThan" allowBlank="1" showInputMessage="1" showErrorMessage="1" prompt="NRLF (UCB)" sqref="AF2">
      <formula1>0</formula1>
    </dataValidation>
    <dataValidation type="textLength" operator="greaterThan" allowBlank="1" showInputMessage="1" showErrorMessage="1" prompt="NRLF (UCB)" sqref="AG2">
      <formula1>0</formula1>
    </dataValidation>
    <dataValidation type="textLength" operator="greaterThan" allowBlank="1" showInputMessage="1" showErrorMessage="1" prompt="NRLF (UCB)" sqref="AH2">
      <formula1>0</formula1>
    </dataValidation>
    <dataValidation type="textLength" operator="greaterThan" allowBlank="1" showInputMessage="1" showErrorMessage="1" prompt="NRLF (UCB)" sqref="AI2">
      <formula1>0</formula1>
    </dataValidation>
    <dataValidation type="textLength" operator="greaterThan" allowBlank="1" showInputMessage="1" showErrorMessage="1" prompt="NRLF (UCB)" sqref="AJ2">
      <formula1>0</formula1>
    </dataValidation>
    <dataValidation type="textLength" operator="greaterThan" allowBlank="1" showInputMessage="1" showErrorMessage="1" prompt="NRLF (UCB)" sqref="AK2">
      <formula1>0</formula1>
    </dataValidation>
    <dataValidation type="textLength" operator="greaterThan" allowBlank="1" showInputMessage="1" showErrorMessage="1" prompt="Media Resources Center (NRLF)" sqref="AL2">
      <formula1>0</formula1>
    </dataValidation>
    <dataValidation type="textLength" operator="greaterThan" allowBlank="1" showInputMessage="1" showErrorMessage="1" prompt="Master Negatives (NRLF)" sqref="AM2">
      <formula1>0</formula1>
    </dataValidation>
    <dataValidation type="textLength" operator="greaterThan" allowBlank="1" showInputMessage="1" showErrorMessage="1" prompt="NRLF (UCB)" sqref="AN2">
      <formula1>0</formula1>
    </dataValidation>
    <dataValidation type="textLength" operator="greaterThan" allowBlank="1" showInputMessage="1" showErrorMessage="1" prompt="NRLF (UCB)" sqref="AO2">
      <formula1>0</formula1>
    </dataValidation>
    <dataValidation type="textLength" operator="greaterThan" allowBlank="1" showInputMessage="1" showErrorMessage="1" prompt="Asian American Studies (NRLF)" sqref="AP2">
      <formula1>0</formula1>
    </dataValidation>
    <dataValidation type="textLength" operator="greaterThan" allowBlank="1" showInputMessage="1" showErrorMessage="1" prompt="Chicano Studies (NRLF)" sqref="AQ2">
      <formula1>0</formula1>
    </dataValidation>
    <dataValidation type="textLength" operator="greaterThan" allowBlank="1" showInputMessage="1" showErrorMessage="1" prompt="Comparative Ethnic Studies (NRLF)" sqref="AR2">
      <formula1>0</formula1>
    </dataValidation>
    <dataValidation type="textLength" operator="greaterThan" allowBlank="1" showInputMessage="1" showErrorMessage="1" prompt="NRLF (UCB)" sqref="AS2">
      <formula1>0</formula1>
    </dataValidation>
    <dataValidation type="textLength" operator="greaterThan" allowBlank="1" showInputMessage="1" showErrorMessage="1" prompt="South/Southeast Asia (NRLF)" sqref="AT2">
      <formula1>0</formula1>
    </dataValidation>
    <dataValidation type="textLength" operator="greaterThan" allowBlank="1" showInputMessage="1" showErrorMessage="1" prompt="Bancroft (NRLF)" sqref="AU2">
      <formula1>0</formula1>
    </dataValidation>
    <dataValidation type="textLength" operator="greaterThan" allowBlank="1" showInputMessage="1" showErrorMessage="1" prompt="Optometry/Health Sciences" sqref="AV2">
      <formula1>0</formula1>
    </dataValidation>
    <dataValidation type="textLength" operator="greaterThan" allowBlank="1" showInputMessage="1" showErrorMessage="1" prompt="BAMPFA Film Library - Storage" sqref="AW2">
      <formula1>0</formula1>
    </dataValidation>
    <dataValidation type="textLength" operator="greaterThan" allowBlank="1" showInputMessage="1" showErrorMessage="1" prompt="Physics-Astronomy" sqref="AX2">
      <formula1>0</formula1>
    </dataValidation>
    <dataValidation type="textLength" operator="greaterThan" allowBlank="1" showInputMessage="1" showErrorMessage="1" prompt="Asian American Studies" sqref="AY2">
      <formula1>0</formula1>
    </dataValidation>
    <dataValidation type="textLength" operator="greaterThan" allowBlank="1" showInputMessage="1" showErrorMessage="1" prompt="Chicano Studies" sqref="AZ2">
      <formula1>0</formula1>
    </dataValidation>
    <dataValidation type="textLength" operator="greaterThan" allowBlank="1" showInputMessage="1" showErrorMessage="1" prompt="Comparative Ethnic Studies" sqref="BA2">
      <formula1>0</formula1>
    </dataValidation>
    <dataValidation type="textLength" operator="greaterThan" allowBlank="1" showInputMessage="1" showErrorMessage="1" prompt="Native American Studies" sqref="BB2">
      <formula1>0</formula1>
    </dataValidation>
    <dataValidation type="textLength" operator="greaterThan" allowBlank="1" showInputMessage="1" showErrorMessage="1" prompt="Social Research" sqref="BC2">
      <formula1>0</formula1>
    </dataValidation>
    <dataValidation type="textLength" operator="greaterThan" allowBlank="1" showInputMessage="1" showErrorMessage="1" prompt="South/Southeast Asia" sqref="BD2">
      <formula1>0</formula1>
    </dataValidation>
    <dataValidation type="textLength" operator="greaterThan" allowBlank="1" showInputMessage="1" showErrorMessage="1" prompt="Bancroft" sqref="BE2">
      <formula1>0</formula1>
    </dataValidation>
  </dataValidation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B. REZ</dc:creator>
  <cp:lastModifiedBy>David B. REZ</cp:lastModifiedBy>
  <dcterms:created xsi:type="dcterms:W3CDTF">2019-07-25T16:00:19Z</dcterms:created>
  <dcterms:modified xsi:type="dcterms:W3CDTF">2019-07-25T16:00:20Z</dcterms:modified>
</cp:coreProperties>
</file>