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<sst xmlns="http://schemas.openxmlformats.org/spreadsheetml/2006/main" count="33" uniqueCount="32">
  <si>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FY_17/18 Circ Rollup, Reserves Only</t>
  </si>
  <si>
    <t>Library</t>
  </si>
  <si>
    <t>ah</t>
  </si>
  <si>
    <t>an</t>
  </si>
  <si>
    <t>bi</t>
  </si>
  <si>
    <t>bu</t>
  </si>
  <si>
    <t>ch</t>
  </si>
  <si>
    <t>ea</t>
  </si>
  <si>
    <t>en</t>
  </si>
  <si>
    <t>es</t>
  </si>
  <si>
    <t>ev</t>
  </si>
  <si>
    <t>gs</t>
  </si>
  <si>
    <t>ig</t>
  </si>
  <si>
    <t>it</t>
  </si>
  <si>
    <t>mf</t>
  </si>
  <si>
    <t>mt</t>
  </si>
  <si>
    <t>mu</t>
  </si>
  <si>
    <t>nbes</t>
  </si>
  <si>
    <t>oh</t>
  </si>
  <si>
    <t>ph</t>
  </si>
  <si>
    <t>qa</t>
  </si>
  <si>
    <t>qc</t>
  </si>
  <si>
    <t>qe</t>
  </si>
  <si>
    <t>qn</t>
  </si>
  <si>
    <t>so</t>
  </si>
  <si>
    <t>tb</t>
  </si>
  <si>
    <t>1. Campus Undergrads</t>
  </si>
  <si>
    <t>2. Campus Graduate Students</t>
  </si>
  <si>
    <t>3. Campus Academic</t>
  </si>
  <si>
    <t>4. Campus Staff</t>
  </si>
  <si>
    <t>5. All Others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</si>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</sst>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0" xfId="0" applyNumberFormat="1" applyBorder="1" applyAlignment="1">
      <alignment vertical="top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0" fillId="0" borderId="11" xfId="0" applyNumberForma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1">
      <pane xSplit="1" ySplit="2" topLeftCell="F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0.7109375" style="0" customWidth="1"/>
    <col min="2" max="25" width="9.7109375" style="0" customWidth="1"/>
    <col min="26" max="26" width="11.7109375" style="0" customWidth="1"/>
  </cols>
  <sheetData>
    <row r="1" ht="25.5" customHeight="1">
      <c r="A1" s="2" t="s">
        <v>0</v>
      </c>
    </row>
    <row r="2" spans="1:26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6" t="s">
        <v>31</v>
      </c>
    </row>
    <row r="3" spans="1:26" ht="12.75">
      <c r="A3" t="s">
        <v>26</v>
      </c>
      <c r="B3" s="3">
        <v>155</v>
      </c>
      <c r="C3" s="3">
        <v>231</v>
      </c>
      <c r="D3" s="3">
        <v>2775</v>
      </c>
      <c r="E3" s="3">
        <v>770</v>
      </c>
      <c r="F3" s="3">
        <v>1262</v>
      </c>
      <c r="G3" s="3">
        <v>52</v>
      </c>
      <c r="H3" s="3">
        <v>1899</v>
      </c>
      <c r="I3" s="3">
        <v>588</v>
      </c>
      <c r="J3" s="3">
        <v>249</v>
      </c>
      <c r="K3" s="3">
        <v>3</v>
      </c>
      <c r="L3" s="3">
        <v>226</v>
      </c>
      <c r="M3" s="3">
        <v>5</v>
      </c>
      <c r="N3" s="3">
        <v>25785</v>
      </c>
      <c r="O3" s="3">
        <v>1816</v>
      </c>
      <c r="P3" s="3">
        <v>102</v>
      </c>
      <c r="Q3" s="3">
        <v>0</v>
      </c>
      <c r="R3" s="3">
        <v>84</v>
      </c>
      <c r="S3" s="3">
        <v>925</v>
      </c>
      <c r="T3" s="3">
        <v>250</v>
      </c>
      <c r="U3" s="3">
        <v>276</v>
      </c>
      <c r="V3" s="3">
        <v>58</v>
      </c>
      <c r="W3" s="3">
        <v>3</v>
      </c>
      <c r="X3" s="3">
        <v>76</v>
      </c>
      <c r="Y3" s="3">
        <v>0</v>
      </c>
      <c r="Z3" s="7">
        <f aca="true" t="shared" si="0" ref="Z3:Z8">SUM(B3:Y3)</f>
        <v>37590</v>
      </c>
    </row>
    <row r="4" spans="1:26" ht="12.75">
      <c r="A4" t="s">
        <v>27</v>
      </c>
      <c r="B4" s="3">
        <v>360</v>
      </c>
      <c r="C4" s="3">
        <v>82</v>
      </c>
      <c r="D4" s="3">
        <v>79</v>
      </c>
      <c r="E4" s="3">
        <v>101</v>
      </c>
      <c r="F4" s="3">
        <v>103</v>
      </c>
      <c r="G4" s="3">
        <v>349</v>
      </c>
      <c r="H4" s="3">
        <v>275</v>
      </c>
      <c r="I4" s="3">
        <v>724</v>
      </c>
      <c r="J4" s="3">
        <v>266</v>
      </c>
      <c r="K4" s="3">
        <v>216</v>
      </c>
      <c r="L4" s="3">
        <v>0</v>
      </c>
      <c r="M4" s="3">
        <v>9</v>
      </c>
      <c r="N4" s="3">
        <v>843</v>
      </c>
      <c r="O4" s="3">
        <v>104</v>
      </c>
      <c r="P4" s="3">
        <v>24</v>
      </c>
      <c r="Q4" s="3">
        <v>0</v>
      </c>
      <c r="R4" s="3">
        <v>214</v>
      </c>
      <c r="S4" s="3">
        <v>111</v>
      </c>
      <c r="T4" s="3">
        <v>0</v>
      </c>
      <c r="U4" s="3">
        <v>0</v>
      </c>
      <c r="V4" s="3">
        <v>15</v>
      </c>
      <c r="W4" s="3">
        <v>0</v>
      </c>
      <c r="X4" s="3">
        <v>206</v>
      </c>
      <c r="Y4" s="3">
        <v>0</v>
      </c>
      <c r="Z4" s="7">
        <f t="shared" si="0"/>
        <v>4081</v>
      </c>
    </row>
    <row r="5" spans="1:26" ht="12.75">
      <c r="A5" t="s">
        <v>28</v>
      </c>
      <c r="B5" s="3">
        <v>25</v>
      </c>
      <c r="C5" s="3">
        <v>20</v>
      </c>
      <c r="D5" s="3">
        <v>7</v>
      </c>
      <c r="E5" s="3">
        <v>4</v>
      </c>
      <c r="F5" s="3">
        <v>1</v>
      </c>
      <c r="G5" s="3">
        <v>123</v>
      </c>
      <c r="H5" s="3">
        <v>1</v>
      </c>
      <c r="I5" s="3">
        <v>292</v>
      </c>
      <c r="J5" s="3">
        <v>26</v>
      </c>
      <c r="K5" s="3">
        <v>8</v>
      </c>
      <c r="L5" s="3">
        <v>1</v>
      </c>
      <c r="M5" s="3">
        <v>1</v>
      </c>
      <c r="N5" s="3">
        <v>52</v>
      </c>
      <c r="O5" s="3">
        <v>23</v>
      </c>
      <c r="P5" s="3">
        <v>12</v>
      </c>
      <c r="Q5" s="3">
        <v>0</v>
      </c>
      <c r="R5" s="3">
        <v>6</v>
      </c>
      <c r="S5" s="3">
        <v>12</v>
      </c>
      <c r="T5" s="3">
        <v>1</v>
      </c>
      <c r="U5" s="3">
        <v>6</v>
      </c>
      <c r="V5" s="3">
        <v>0</v>
      </c>
      <c r="W5" s="3">
        <v>0</v>
      </c>
      <c r="X5" s="3">
        <v>22</v>
      </c>
      <c r="Y5" s="3">
        <v>0</v>
      </c>
      <c r="Z5" s="7">
        <f t="shared" si="0"/>
        <v>643</v>
      </c>
    </row>
    <row r="6" spans="1:26" ht="12.75">
      <c r="A6" t="s">
        <v>29</v>
      </c>
      <c r="B6" s="3">
        <v>7</v>
      </c>
      <c r="C6" s="3">
        <v>0</v>
      </c>
      <c r="D6" s="3">
        <v>31</v>
      </c>
      <c r="E6" s="3">
        <v>12</v>
      </c>
      <c r="F6" s="3">
        <v>9</v>
      </c>
      <c r="G6" s="3">
        <v>0</v>
      </c>
      <c r="H6" s="3">
        <v>15</v>
      </c>
      <c r="I6" s="3">
        <v>7601</v>
      </c>
      <c r="J6" s="3">
        <v>67</v>
      </c>
      <c r="K6" s="3">
        <v>5</v>
      </c>
      <c r="L6" s="3">
        <v>4</v>
      </c>
      <c r="M6" s="3">
        <v>2</v>
      </c>
      <c r="N6" s="3">
        <v>66</v>
      </c>
      <c r="O6" s="3">
        <v>22</v>
      </c>
      <c r="P6" s="3">
        <v>2</v>
      </c>
      <c r="Q6" s="3">
        <v>8</v>
      </c>
      <c r="R6" s="3">
        <v>10</v>
      </c>
      <c r="S6" s="3">
        <v>11</v>
      </c>
      <c r="T6" s="3">
        <v>0</v>
      </c>
      <c r="U6" s="3">
        <v>0</v>
      </c>
      <c r="V6" s="3">
        <v>2</v>
      </c>
      <c r="W6" s="3">
        <v>0</v>
      </c>
      <c r="X6" s="3">
        <v>15</v>
      </c>
      <c r="Y6" s="3">
        <v>122</v>
      </c>
      <c r="Z6" s="7">
        <f t="shared" si="0"/>
        <v>8011</v>
      </c>
    </row>
    <row r="7" spans="1:26" ht="12.75">
      <c r="A7" t="s">
        <v>30</v>
      </c>
      <c r="B7" s="3">
        <v>0</v>
      </c>
      <c r="C7" s="3">
        <v>3</v>
      </c>
      <c r="D7" s="3">
        <v>25</v>
      </c>
      <c r="E7" s="3">
        <v>1</v>
      </c>
      <c r="F7" s="3">
        <v>2</v>
      </c>
      <c r="G7" s="3">
        <v>0</v>
      </c>
      <c r="H7" s="3">
        <v>1</v>
      </c>
      <c r="I7" s="3">
        <v>226</v>
      </c>
      <c r="J7" s="3">
        <v>2</v>
      </c>
      <c r="K7" s="3">
        <v>0</v>
      </c>
      <c r="L7" s="3">
        <v>0</v>
      </c>
      <c r="M7" s="3">
        <v>0</v>
      </c>
      <c r="N7" s="3">
        <v>3</v>
      </c>
      <c r="O7" s="3">
        <v>7</v>
      </c>
      <c r="P7" s="3">
        <v>0</v>
      </c>
      <c r="Q7" s="3">
        <v>0</v>
      </c>
      <c r="R7" s="3">
        <v>0</v>
      </c>
      <c r="S7" s="3">
        <v>16</v>
      </c>
      <c r="T7" s="3">
        <v>0</v>
      </c>
      <c r="U7" s="3">
        <v>0</v>
      </c>
      <c r="V7" s="3">
        <v>0</v>
      </c>
      <c r="W7" s="3">
        <v>0</v>
      </c>
      <c r="X7" s="3">
        <v>2</v>
      </c>
      <c r="Y7" s="3">
        <v>0</v>
      </c>
      <c r="Z7" s="7">
        <f t="shared" si="0"/>
        <v>288</v>
      </c>
    </row>
    <row r="8" spans="1:26" ht="12.75">
      <c r="A8" s="5" t="s">
        <v>31</v>
      </c>
      <c r="B8" s="4">
        <f aca="true" t="shared" si="1" ref="B8:Y8">SUM(B3:B7)</f>
        <v>547</v>
      </c>
      <c r="C8" s="4">
        <f t="shared" si="1"/>
        <v>336</v>
      </c>
      <c r="D8" s="4">
        <f t="shared" si="1"/>
        <v>2917</v>
      </c>
      <c r="E8" s="4">
        <f t="shared" si="1"/>
        <v>888</v>
      </c>
      <c r="F8" s="4">
        <f t="shared" si="1"/>
        <v>1377</v>
      </c>
      <c r="G8" s="4">
        <f t="shared" si="1"/>
        <v>524</v>
      </c>
      <c r="H8" s="4">
        <f t="shared" si="1"/>
        <v>2191</v>
      </c>
      <c r="I8" s="4">
        <f t="shared" si="1"/>
        <v>9431</v>
      </c>
      <c r="J8" s="4">
        <f t="shared" si="1"/>
        <v>610</v>
      </c>
      <c r="K8" s="4">
        <f t="shared" si="1"/>
        <v>232</v>
      </c>
      <c r="L8" s="4">
        <f t="shared" si="1"/>
        <v>231</v>
      </c>
      <c r="M8" s="4">
        <f t="shared" si="1"/>
        <v>17</v>
      </c>
      <c r="N8" s="4">
        <f t="shared" si="1"/>
        <v>26749</v>
      </c>
      <c r="O8" s="4">
        <f t="shared" si="1"/>
        <v>1972</v>
      </c>
      <c r="P8" s="4">
        <f t="shared" si="1"/>
        <v>140</v>
      </c>
      <c r="Q8" s="4">
        <f t="shared" si="1"/>
        <v>8</v>
      </c>
      <c r="R8" s="4">
        <f t="shared" si="1"/>
        <v>314</v>
      </c>
      <c r="S8" s="4">
        <f t="shared" si="1"/>
        <v>1075</v>
      </c>
      <c r="T8" s="4">
        <f t="shared" si="1"/>
        <v>251</v>
      </c>
      <c r="U8" s="4">
        <f t="shared" si="1"/>
        <v>282</v>
      </c>
      <c r="V8" s="4">
        <f t="shared" si="1"/>
        <v>75</v>
      </c>
      <c r="W8" s="4">
        <f t="shared" si="1"/>
        <v>3</v>
      </c>
      <c r="X8" s="4">
        <f t="shared" si="1"/>
        <v>321</v>
      </c>
      <c r="Y8" s="4">
        <f t="shared" si="1"/>
        <v>122</v>
      </c>
      <c r="Z8" s="4">
        <f t="shared" si="0"/>
        <v>50613</v>
      </c>
    </row>
  </sheetData>
  <sheetProtection/>
  <dataValidations count="24">
    <dataValidation type="textLength" operator="greaterThan" allowBlank="1" showInputMessage="1" showErrorMessage="1" prompt="Art History/Classics" sqref="B2">
      <formula1>0</formula1>
    </dataValidation>
    <dataValidation type="textLength" operator="greaterThan" allowBlank="1" showInputMessage="1" showErrorMessage="1" prompt="Anthropology" sqref="C2">
      <formula1>0</formula1>
    </dataValidation>
    <dataValidation type="textLength" operator="greaterThan" allowBlank="1" showInputMessage="1" showErrorMessage="1" prompt="Bioscience, Natural Resources &amp; Public Health" sqref="D2">
      <formula1>0</formula1>
    </dataValidation>
    <dataValidation type="textLength" operator="greaterThan" allowBlank="1" showInputMessage="1" showErrorMessage="1" prompt="Business Library" sqref="E2">
      <formula1>0</formula1>
    </dataValidation>
    <dataValidation type="textLength" operator="greaterThan" allowBlank="1" showInputMessage="1" showErrorMessage="1" prompt="Chemistry" sqref="F2">
      <formula1>0</formula1>
    </dataValidation>
    <dataValidation type="textLength" operator="greaterThan" allowBlank="1" showInputMessage="1" showErrorMessage="1" prompt="East Asian" sqref="G2">
      <formula1>0</formula1>
    </dataValidation>
    <dataValidation type="textLength" operator="greaterThan" allowBlank="1" showInputMessage="1" showErrorMessage="1" prompt="Engineering" sqref="H2">
      <formula1>0</formula1>
    </dataValidation>
    <dataValidation type="textLength" operator="greaterThan" allowBlank="1" showInputMessage="1" showErrorMessage="1" prompt="Earth Science/Map Collection" sqref="I2">
      <formula1>0</formula1>
    </dataValidation>
    <dataValidation type="textLength" operator="greaterThan" allowBlank="1" showInputMessage="1" showErrorMessage="1" prompt="Environmental Design" sqref="J2">
      <formula1>0</formula1>
    </dataValidation>
    <dataValidation type="textLength" operator="greaterThan" allowBlank="1" showInputMessage="1" showErrorMessage="1" prompt="Graduate Services" sqref="K2">
      <formula1>0</formula1>
    </dataValidation>
    <dataValidation type="textLength" operator="greaterThan" allowBlank="1" showInputMessage="1" showErrorMessage="1" prompt="Institute of Governmental Studies" sqref="L2">
      <formula1>0</formula1>
    </dataValidation>
    <dataValidation type="textLength" operator="greaterThan" allowBlank="1" showInputMessage="1" showErrorMessage="1" prompt="Institute of Transportation Studies" sqref="M2">
      <formula1>0</formula1>
    </dataValidation>
    <dataValidation type="textLength" operator="greaterThan" allowBlank="1" showInputMessage="1" showErrorMessage="1" prompt="Moffitt" sqref="N2">
      <formula1>0</formula1>
    </dataValidation>
    <dataValidation type="textLength" operator="greaterThan" allowBlank="1" showInputMessage="1" showErrorMessage="1" prompt="Mathematics/Statistics" sqref="O2">
      <formula1>0</formula1>
    </dataValidation>
    <dataValidation type="textLength" operator="greaterThan" allowBlank="1" showInputMessage="1" showErrorMessage="1" prompt="Music" sqref="P2">
      <formula1>0</formula1>
    </dataValidation>
    <dataValidation type="textLength" operator="greaterThan" allowBlank="1" showInputMessage="1" showErrorMessage="1" prompt="Earth Science/Map Collection (NRLF)" sqref="Q2">
      <formula1>0</formula1>
    </dataValidation>
    <dataValidation type="textLength" operator="greaterThan" allowBlank="1" showInputMessage="1" showErrorMessage="1" prompt="Optometry/Health Sciences" sqref="R2">
      <formula1>0</formula1>
    </dataValidation>
    <dataValidation type="textLength" operator="greaterThan" allowBlank="1" showInputMessage="1" showErrorMessage="1" prompt="Physics-Astronomy" sqref="S2">
      <formula1>0</formula1>
    </dataValidation>
    <dataValidation type="textLength" operator="greaterThan" allowBlank="1" showInputMessage="1" showErrorMessage="1" prompt="Asian American Studies" sqref="T2">
      <formula1>0</formula1>
    </dataValidation>
    <dataValidation type="textLength" operator="greaterThan" allowBlank="1" showInputMessage="1" showErrorMessage="1" prompt="Chicano Studies" sqref="U2">
      <formula1>0</formula1>
    </dataValidation>
    <dataValidation type="textLength" operator="greaterThan" allowBlank="1" showInputMessage="1" showErrorMessage="1" prompt="Comparative Ethnic Studies" sqref="V2">
      <formula1>0</formula1>
    </dataValidation>
    <dataValidation type="textLength" operator="greaterThan" allowBlank="1" showInputMessage="1" showErrorMessage="1" prompt="Native American Studies" sqref="W2">
      <formula1>0</formula1>
    </dataValidation>
    <dataValidation type="textLength" operator="greaterThan" allowBlank="1" showInputMessage="1" showErrorMessage="1" prompt="Social Research" sqref="X2">
      <formula1>0</formula1>
    </dataValidation>
    <dataValidation type="textLength" operator="greaterThan" allowBlank="1" showInputMessage="1" showErrorMessage="1" prompt="Bancroft" sqref="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2018-08-23T12:58:39Z</dcterms:modified>
  <cp:category/>
  <cp:version/>
  <cp:contentType/>
  <cp:contentStatus/>
</cp:coreProperties>
</file>