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<sst xmlns="http://schemas.openxmlformats.org/spreadsheetml/2006/main" count="42" uniqueCount="41">
  <si>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FY_17/18 Circ Rollup, Excluding Reserves </t>
  </si>
  <si>
    <t>Library</t>
  </si>
  <si>
    <t>ah</t>
  </si>
  <si>
    <t>an</t>
  </si>
  <si>
    <t>bi</t>
  </si>
  <si>
    <t>bu</t>
  </si>
  <si>
    <t>ch</t>
  </si>
  <si>
    <t>dn</t>
  </si>
  <si>
    <t>dr</t>
  </si>
  <si>
    <t>ea</t>
  </si>
  <si>
    <t>ed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</si>
  <si>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</si>
  <si>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</si>
  <si>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</si>
  <si>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</si>
  <si>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</si>
  <si>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</si>
  <si>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</si>
  <si>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</si>
  <si>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</si>
  <si>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</si>
  <si>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</si>
  <si>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</si>
  <si>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</si>
  <si>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</t>
  </si>
  <si>
    <t>nbtb</t>
  </si>
  <si>
    <t>oh</t>
  </si>
  <si>
    <t>ph</t>
  </si>
  <si>
    <t>pu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</si>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</sst>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1">
      <pane xSplit="1" ySplit="2" topLeftCell="T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34" width="9.7109375" style="0" customWidth="1"/>
    <col min="35" max="35" width="11.7109375" style="0" customWidth="1"/>
  </cols>
  <sheetData>
    <row r="1" ht="25.5" customHeight="1">
      <c r="A1" s="2" t="s">
        <v>0</v>
      </c>
    </row>
    <row r="2" spans="1:3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6" t="s">
        <v>40</v>
      </c>
    </row>
    <row r="3" spans="1:35" ht="12.75">
      <c r="A3" t="s">
        <v>35</v>
      </c>
      <c r="B3" s="3">
        <v>2</v>
      </c>
      <c r="C3" s="3">
        <v>1563</v>
      </c>
      <c r="D3" s="3">
        <v>3067</v>
      </c>
      <c r="E3" s="3">
        <v>2</v>
      </c>
      <c r="F3" s="3">
        <v>444</v>
      </c>
      <c r="G3" s="3">
        <v>0</v>
      </c>
      <c r="H3" s="3">
        <v>0</v>
      </c>
      <c r="I3" s="3">
        <v>2325</v>
      </c>
      <c r="J3" s="3">
        <v>0</v>
      </c>
      <c r="K3" s="3">
        <v>1415</v>
      </c>
      <c r="L3" s="3">
        <v>344</v>
      </c>
      <c r="M3" s="3">
        <v>4692</v>
      </c>
      <c r="N3" s="3">
        <v>0</v>
      </c>
      <c r="O3" s="3">
        <v>129</v>
      </c>
      <c r="P3" s="3">
        <v>48</v>
      </c>
      <c r="Q3" s="3">
        <v>20</v>
      </c>
      <c r="R3" s="3">
        <v>42200</v>
      </c>
      <c r="S3" s="3">
        <v>744</v>
      </c>
      <c r="T3" s="3">
        <v>1858</v>
      </c>
      <c r="U3" s="3">
        <v>1836</v>
      </c>
      <c r="V3" s="3">
        <v>1679</v>
      </c>
      <c r="W3" s="3">
        <v>1475</v>
      </c>
      <c r="X3" s="3">
        <v>1712</v>
      </c>
      <c r="Y3" s="3">
        <v>1</v>
      </c>
      <c r="Z3" s="3">
        <v>39</v>
      </c>
      <c r="AA3" s="3">
        <v>840</v>
      </c>
      <c r="AB3" s="3">
        <v>302</v>
      </c>
      <c r="AC3" s="3">
        <v>699</v>
      </c>
      <c r="AD3" s="3">
        <v>497</v>
      </c>
      <c r="AE3" s="3">
        <v>433</v>
      </c>
      <c r="AF3" s="3">
        <v>320</v>
      </c>
      <c r="AG3" s="3">
        <v>583</v>
      </c>
      <c r="AH3" s="3">
        <v>0</v>
      </c>
      <c r="AI3" s="7">
        <f aca="true" t="shared" si="0" ref="AI3:AI8">SUM(B3:AH3)</f>
        <v>69269</v>
      </c>
    </row>
    <row r="4" spans="1:35" ht="12.75">
      <c r="A4" t="s">
        <v>36</v>
      </c>
      <c r="B4" s="3">
        <v>105</v>
      </c>
      <c r="C4" s="3">
        <v>2799</v>
      </c>
      <c r="D4" s="3">
        <v>2107</v>
      </c>
      <c r="E4" s="3">
        <v>1</v>
      </c>
      <c r="F4" s="3">
        <v>529</v>
      </c>
      <c r="G4" s="3">
        <v>0</v>
      </c>
      <c r="H4" s="3">
        <v>0</v>
      </c>
      <c r="I4" s="3">
        <v>2053</v>
      </c>
      <c r="J4" s="3">
        <v>0</v>
      </c>
      <c r="K4" s="3">
        <v>1788</v>
      </c>
      <c r="L4" s="3">
        <v>674</v>
      </c>
      <c r="M4" s="3">
        <v>6511</v>
      </c>
      <c r="N4" s="3">
        <v>59</v>
      </c>
      <c r="O4" s="3">
        <v>159</v>
      </c>
      <c r="P4" s="3">
        <v>129</v>
      </c>
      <c r="Q4" s="3">
        <v>40</v>
      </c>
      <c r="R4" s="3">
        <v>49023</v>
      </c>
      <c r="S4" s="3">
        <v>668</v>
      </c>
      <c r="T4" s="3">
        <v>133</v>
      </c>
      <c r="U4" s="3">
        <v>1017</v>
      </c>
      <c r="V4" s="3">
        <v>1887</v>
      </c>
      <c r="W4" s="3">
        <v>1597</v>
      </c>
      <c r="X4" s="3">
        <v>5342</v>
      </c>
      <c r="Y4" s="3">
        <v>0</v>
      </c>
      <c r="Z4" s="3">
        <v>164</v>
      </c>
      <c r="AA4" s="3">
        <v>1023</v>
      </c>
      <c r="AB4" s="3">
        <v>502</v>
      </c>
      <c r="AC4" s="3">
        <v>280</v>
      </c>
      <c r="AD4" s="3">
        <v>277</v>
      </c>
      <c r="AE4" s="3">
        <v>382</v>
      </c>
      <c r="AF4" s="3">
        <v>176</v>
      </c>
      <c r="AG4" s="3">
        <v>844</v>
      </c>
      <c r="AH4" s="3">
        <v>0</v>
      </c>
      <c r="AI4" s="7">
        <f t="shared" si="0"/>
        <v>80269</v>
      </c>
    </row>
    <row r="5" spans="1:35" ht="12.75">
      <c r="A5" t="s">
        <v>37</v>
      </c>
      <c r="B5" s="3">
        <v>46</v>
      </c>
      <c r="C5" s="3">
        <v>1060</v>
      </c>
      <c r="D5" s="3">
        <v>944</v>
      </c>
      <c r="E5" s="3">
        <v>2</v>
      </c>
      <c r="F5" s="3">
        <v>176</v>
      </c>
      <c r="G5" s="3">
        <v>0</v>
      </c>
      <c r="H5" s="3">
        <v>0</v>
      </c>
      <c r="I5" s="3">
        <v>2254</v>
      </c>
      <c r="J5" s="3">
        <v>0</v>
      </c>
      <c r="K5" s="3">
        <v>521</v>
      </c>
      <c r="L5" s="3">
        <v>287</v>
      </c>
      <c r="M5" s="3">
        <v>1494</v>
      </c>
      <c r="N5" s="3">
        <v>0</v>
      </c>
      <c r="O5" s="3">
        <v>49</v>
      </c>
      <c r="P5" s="3">
        <v>49</v>
      </c>
      <c r="Q5" s="3">
        <v>24</v>
      </c>
      <c r="R5" s="3">
        <v>25641</v>
      </c>
      <c r="S5" s="3">
        <v>1522</v>
      </c>
      <c r="T5" s="3">
        <v>48</v>
      </c>
      <c r="U5" s="3">
        <v>693</v>
      </c>
      <c r="V5" s="3">
        <v>828</v>
      </c>
      <c r="W5" s="3">
        <v>1458</v>
      </c>
      <c r="X5" s="3">
        <v>4142</v>
      </c>
      <c r="Y5" s="3">
        <v>0</v>
      </c>
      <c r="Z5" s="3">
        <v>55</v>
      </c>
      <c r="AA5" s="3">
        <v>399</v>
      </c>
      <c r="AB5" s="3">
        <v>128</v>
      </c>
      <c r="AC5" s="3">
        <v>167</v>
      </c>
      <c r="AD5" s="3">
        <v>48</v>
      </c>
      <c r="AE5" s="3">
        <v>122</v>
      </c>
      <c r="AF5" s="3">
        <v>38</v>
      </c>
      <c r="AG5" s="3">
        <v>292</v>
      </c>
      <c r="AH5" s="3">
        <v>0</v>
      </c>
      <c r="AI5" s="7">
        <f t="shared" si="0"/>
        <v>42487</v>
      </c>
    </row>
    <row r="6" spans="1:35" ht="12.75">
      <c r="A6" t="s">
        <v>38</v>
      </c>
      <c r="B6" s="3">
        <v>208</v>
      </c>
      <c r="C6" s="3">
        <v>305</v>
      </c>
      <c r="D6" s="3">
        <v>1034</v>
      </c>
      <c r="E6" s="3">
        <v>3</v>
      </c>
      <c r="F6" s="3">
        <v>175</v>
      </c>
      <c r="G6" s="3">
        <v>108</v>
      </c>
      <c r="H6" s="3">
        <v>9</v>
      </c>
      <c r="I6" s="3">
        <v>1327</v>
      </c>
      <c r="J6" s="3">
        <v>2</v>
      </c>
      <c r="K6" s="3">
        <v>410</v>
      </c>
      <c r="L6" s="3">
        <v>7600</v>
      </c>
      <c r="M6" s="3">
        <v>1250</v>
      </c>
      <c r="N6" s="3">
        <v>3</v>
      </c>
      <c r="O6" s="3">
        <v>128</v>
      </c>
      <c r="P6" s="3">
        <v>96</v>
      </c>
      <c r="Q6" s="3">
        <v>132</v>
      </c>
      <c r="R6" s="3">
        <v>7377</v>
      </c>
      <c r="S6" s="3">
        <v>83</v>
      </c>
      <c r="T6" s="3">
        <v>40</v>
      </c>
      <c r="U6" s="3">
        <v>1355</v>
      </c>
      <c r="V6" s="3">
        <v>299</v>
      </c>
      <c r="W6" s="3">
        <v>615</v>
      </c>
      <c r="X6" s="3">
        <v>5962</v>
      </c>
      <c r="Y6" s="3">
        <v>7039</v>
      </c>
      <c r="Z6" s="3">
        <v>26</v>
      </c>
      <c r="AA6" s="3">
        <v>291</v>
      </c>
      <c r="AB6" s="3">
        <v>139</v>
      </c>
      <c r="AC6" s="3">
        <v>56</v>
      </c>
      <c r="AD6" s="3">
        <v>43</v>
      </c>
      <c r="AE6" s="3">
        <v>60</v>
      </c>
      <c r="AF6" s="3">
        <v>33</v>
      </c>
      <c r="AG6" s="3">
        <v>204</v>
      </c>
      <c r="AH6" s="3">
        <v>7657</v>
      </c>
      <c r="AI6" s="7">
        <f t="shared" si="0"/>
        <v>44069</v>
      </c>
    </row>
    <row r="7" spans="1:35" ht="12.75">
      <c r="A7" t="s">
        <v>39</v>
      </c>
      <c r="B7" s="3">
        <v>4</v>
      </c>
      <c r="C7" s="3">
        <v>518</v>
      </c>
      <c r="D7" s="3">
        <v>995</v>
      </c>
      <c r="E7" s="3">
        <v>0</v>
      </c>
      <c r="F7" s="3">
        <v>106</v>
      </c>
      <c r="G7" s="3">
        <v>0</v>
      </c>
      <c r="H7" s="3">
        <v>0</v>
      </c>
      <c r="I7" s="3">
        <v>968</v>
      </c>
      <c r="J7" s="3">
        <v>0</v>
      </c>
      <c r="K7" s="3">
        <v>724</v>
      </c>
      <c r="L7" s="3">
        <v>226</v>
      </c>
      <c r="M7" s="3">
        <v>914</v>
      </c>
      <c r="N7" s="3">
        <v>0</v>
      </c>
      <c r="O7" s="3">
        <v>11</v>
      </c>
      <c r="P7" s="3">
        <v>6</v>
      </c>
      <c r="Q7" s="3">
        <v>9</v>
      </c>
      <c r="R7" s="3">
        <v>16183</v>
      </c>
      <c r="S7" s="3">
        <v>3</v>
      </c>
      <c r="T7" s="3">
        <v>2</v>
      </c>
      <c r="U7" s="3">
        <v>567</v>
      </c>
      <c r="V7" s="3">
        <v>665</v>
      </c>
      <c r="W7" s="3">
        <v>1247</v>
      </c>
      <c r="X7" s="3">
        <v>2254</v>
      </c>
      <c r="Y7" s="3">
        <v>0</v>
      </c>
      <c r="Z7" s="3">
        <v>11</v>
      </c>
      <c r="AA7" s="3">
        <v>355</v>
      </c>
      <c r="AB7" s="3">
        <v>134</v>
      </c>
      <c r="AC7" s="3">
        <v>36</v>
      </c>
      <c r="AD7" s="3">
        <v>33</v>
      </c>
      <c r="AE7" s="3">
        <v>30</v>
      </c>
      <c r="AF7" s="3">
        <v>36</v>
      </c>
      <c r="AG7" s="3">
        <v>203</v>
      </c>
      <c r="AH7" s="3">
        <v>0</v>
      </c>
      <c r="AI7" s="7">
        <f t="shared" si="0"/>
        <v>26240</v>
      </c>
    </row>
    <row r="8" spans="1:35" ht="12.75">
      <c r="A8" s="5" t="s">
        <v>40</v>
      </c>
      <c r="B8" s="4">
        <f aca="true" t="shared" si="1" ref="B8:AH8">SUM(B3:B7)</f>
        <v>365</v>
      </c>
      <c r="C8" s="4">
        <f t="shared" si="1"/>
        <v>6245</v>
      </c>
      <c r="D8" s="4">
        <f t="shared" si="1"/>
        <v>8147</v>
      </c>
      <c r="E8" s="4">
        <f t="shared" si="1"/>
        <v>8</v>
      </c>
      <c r="F8" s="4">
        <f t="shared" si="1"/>
        <v>1430</v>
      </c>
      <c r="G8" s="4">
        <f t="shared" si="1"/>
        <v>108</v>
      </c>
      <c r="H8" s="4">
        <f t="shared" si="1"/>
        <v>9</v>
      </c>
      <c r="I8" s="4">
        <f t="shared" si="1"/>
        <v>8927</v>
      </c>
      <c r="J8" s="4">
        <f t="shared" si="1"/>
        <v>2</v>
      </c>
      <c r="K8" s="4">
        <f t="shared" si="1"/>
        <v>4858</v>
      </c>
      <c r="L8" s="4">
        <f t="shared" si="1"/>
        <v>9131</v>
      </c>
      <c r="M8" s="4">
        <f t="shared" si="1"/>
        <v>14861</v>
      </c>
      <c r="N8" s="4">
        <f t="shared" si="1"/>
        <v>62</v>
      </c>
      <c r="O8" s="4">
        <f t="shared" si="1"/>
        <v>476</v>
      </c>
      <c r="P8" s="4">
        <f t="shared" si="1"/>
        <v>328</v>
      </c>
      <c r="Q8" s="4">
        <f t="shared" si="1"/>
        <v>225</v>
      </c>
      <c r="R8" s="4">
        <f t="shared" si="1"/>
        <v>140424</v>
      </c>
      <c r="S8" s="4">
        <f t="shared" si="1"/>
        <v>3020</v>
      </c>
      <c r="T8" s="4">
        <f t="shared" si="1"/>
        <v>2081</v>
      </c>
      <c r="U8" s="4">
        <f t="shared" si="1"/>
        <v>5468</v>
      </c>
      <c r="V8" s="4">
        <f t="shared" si="1"/>
        <v>5358</v>
      </c>
      <c r="W8" s="4">
        <f t="shared" si="1"/>
        <v>6392</v>
      </c>
      <c r="X8" s="4">
        <f t="shared" si="1"/>
        <v>19412</v>
      </c>
      <c r="Y8" s="4">
        <f t="shared" si="1"/>
        <v>7040</v>
      </c>
      <c r="Z8" s="4">
        <f t="shared" si="1"/>
        <v>295</v>
      </c>
      <c r="AA8" s="4">
        <f t="shared" si="1"/>
        <v>2908</v>
      </c>
      <c r="AB8" s="4">
        <f t="shared" si="1"/>
        <v>1205</v>
      </c>
      <c r="AC8" s="4">
        <f t="shared" si="1"/>
        <v>1238</v>
      </c>
      <c r="AD8" s="4">
        <f t="shared" si="1"/>
        <v>898</v>
      </c>
      <c r="AE8" s="4">
        <f t="shared" si="1"/>
        <v>1027</v>
      </c>
      <c r="AF8" s="4">
        <f t="shared" si="1"/>
        <v>603</v>
      </c>
      <c r="AG8" s="4">
        <f t="shared" si="1"/>
        <v>2126</v>
      </c>
      <c r="AH8" s="4">
        <f t="shared" si="1"/>
        <v>7657</v>
      </c>
      <c r="AI8" s="4">
        <f t="shared" si="0"/>
        <v>262334</v>
      </c>
    </row>
  </sheetData>
  <sheetProtection/>
  <dataValidations count="33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, Natural Resources &amp; Public Health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Newspapers &amp; Microforms" sqref="G2">
      <formula1>0</formula1>
    </dataValidation>
    <dataValidation type="textLength" operator="greaterThan" allowBlank="1" showInputMessage="1" showErrorMessage="1" prompt="Doe Reference" sqref="H2">
      <formula1>0</formula1>
    </dataValidation>
    <dataValidation type="textLength" operator="greaterThan" allowBlank="1" showInputMessage="1" showErrorMessage="1" prompt="East Asian" sqref="I2">
      <formula1>0</formula1>
    </dataValidation>
    <dataValidation type="textLength" operator="greaterThan" allowBlank="1" showInputMessage="1" showErrorMessage="1" prompt="Education-Psychology" sqref="J2">
      <formula1>0</formula1>
    </dataValidation>
    <dataValidation type="textLength" operator="greaterThan" allowBlank="1" showInputMessage="1" showErrorMessage="1" prompt="Engineering" sqref="K2">
      <formula1>0</formula1>
    </dataValidation>
    <dataValidation type="textLength" operator="greaterThan" allowBlank="1" showInputMessage="1" showErrorMessage="1" prompt="Earth Science/Map Collection" sqref="L2">
      <formula1>0</formula1>
    </dataValidation>
    <dataValidation type="textLength" operator="greaterThan" allowBlank="1" showInputMessage="1" showErrorMessage="1" prompt="Environmental Design" sqref="M2">
      <formula1>0</formula1>
    </dataValidation>
    <dataValidation type="textLength" operator="greaterThan" allowBlank="1" showInputMessage="1" showErrorMessage="1" prompt="Graduate Services" sqref="N2">
      <formula1>0</formula1>
    </dataValidation>
    <dataValidation type="textLength" operator="greaterThan" allowBlank="1" showInputMessage="1" showErrorMessage="1" prompt="Institute of Governmental Studies" sqref="O2">
      <formula1>0</formula1>
    </dataValidation>
    <dataValidation type="textLength" operator="greaterThan" allowBlank="1" showInputMessage="1" showErrorMessage="1" prompt="Institute of Transportation Studies" sqref="P2">
      <formula1>0</formula1>
    </dataValidation>
    <dataValidation type="textLength" operator="greaterThan" allowBlank="1" showInputMessage="1" showErrorMessage="1" prompt="Lawrence Berkeley Lab" sqref="Q2">
      <formula1>0</formula1>
    </dataValidation>
    <dataValidation type="textLength" operator="greaterThan" allowBlank="1" showInputMessage="1" showErrorMessage="1" prompt="Main (Gardner) Stacks" sqref="R2">
      <formula1>0</formula1>
    </dataValidation>
    <dataValidation type="textLength" operator="greaterThan" allowBlank="1" showInputMessage="1" showErrorMessage="1" prompt="Media Resources Center" sqref="S2">
      <formula1>0</formula1>
    </dataValidation>
    <dataValidation type="textLength" operator="greaterThan" allowBlank="1" showInputMessage="1" showErrorMessage="1" prompt="Moffitt" sqref="T2">
      <formula1>0</formula1>
    </dataValidation>
    <dataValidation type="textLength" operator="greaterThan" allowBlank="1" showInputMessage="1" showErrorMessage="1" prompt="Morrison" sqref="U2">
      <formula1>0</formula1>
    </dataValidation>
    <dataValidation type="textLength" operator="greaterThan" allowBlank="1" showInputMessage="1" showErrorMessage="1" prompt="Mathematics/Statistics" sqref="V2">
      <formula1>0</formula1>
    </dataValidation>
    <dataValidation type="textLength" operator="greaterThan" allowBlank="1" showInputMessage="1" showErrorMessage="1" prompt="Music" sqref="W2">
      <formula1>0</formula1>
    </dataValidation>
    <dataValidation type="textLength" operator="greaterThan" allowBlank="1" showInputMessage="1" showErrorMessage="1" prompt="Preservation (NRLF)" sqref="X2">
      <formula1>0</formula1>
    </dataValidation>
    <dataValidation type="textLength" operator="greaterThan" allowBlank="1" showInputMessage="1" showErrorMessage="1" prompt="Bancroft (NRLF)" sqref="Y2">
      <formula1>0</formula1>
    </dataValidation>
    <dataValidation type="textLength" operator="greaterThan" allowBlank="1" showInputMessage="1" showErrorMessage="1" prompt="Optometry/Health Sciences" sqref="Z2">
      <formula1>0</formula1>
    </dataValidation>
    <dataValidation type="textLength" operator="greaterThan" allowBlank="1" showInputMessage="1" showErrorMessage="1" prompt="Physics-Astronomy" sqref="AA2">
      <formula1>0</formula1>
    </dataValidation>
    <dataValidation type="textLength" operator="greaterThan" allowBlank="1" showInputMessage="1" showErrorMessage="1" prompt="Public Health Closed" sqref="AB2">
      <formula1>0</formula1>
    </dataValidation>
    <dataValidation type="textLength" operator="greaterThan" allowBlank="1" showInputMessage="1" showErrorMessage="1" prompt="Asian American Studies" sqref="AC2">
      <formula1>0</formula1>
    </dataValidation>
    <dataValidation type="textLength" operator="greaterThan" allowBlank="1" showInputMessage="1" showErrorMessage="1" prompt="Chicano Studies" sqref="AD2">
      <formula1>0</formula1>
    </dataValidation>
    <dataValidation type="textLength" operator="greaterThan" allowBlank="1" showInputMessage="1" showErrorMessage="1" prompt="Comparative Ethnic Studies" sqref="AE2">
      <formula1>0</formula1>
    </dataValidation>
    <dataValidation type="textLength" operator="greaterThan" allowBlank="1" showInputMessage="1" showErrorMessage="1" prompt="Native American Studies" sqref="AF2">
      <formula1>0</formula1>
    </dataValidation>
    <dataValidation type="textLength" operator="greaterThan" allowBlank="1" showInputMessage="1" showErrorMessage="1" prompt="Social Research" sqref="AG2">
      <formula1>0</formula1>
    </dataValidation>
    <dataValidation type="textLength" operator="greaterThan" allowBlank="1" showInputMessage="1" showErrorMessage="1" prompt="Bancroft" sqref="AH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2018-08-23T12:58:03Z</dcterms:modified>
  <cp:category/>
  <cp:version/>
  <cp:contentType/>
  <cp:contentStatus/>
</cp:coreProperties>
</file>