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<sst xmlns="http://schemas.openxmlformats.org/spreadsheetml/2006/main" count="61" uniqueCount="60">
  <si>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FY_14/15__circ_rollup</t>
  </si>
  <si>
    <t>Library</t>
  </si>
  <si>
    <t>ah</t>
  </si>
  <si>
    <t>an</t>
  </si>
  <si>
    <t>bi</t>
  </si>
  <si>
    <t>bu</t>
  </si>
  <si>
    <t>ch</t>
  </si>
  <si>
    <t>dl</t>
  </si>
  <si>
    <t>dn</t>
  </si>
  <si>
    <t>ea</t>
  </si>
  <si>
    <t>ed</t>
  </si>
  <si>
    <t>en</t>
  </si>
  <si>
    <t>es</t>
  </si>
  <si>
    <t>ev</t>
  </si>
  <si>
    <t>gs</t>
  </si>
  <si>
    <t>ig</t>
  </si>
  <si>
    <t>it</t>
  </si>
  <si>
    <t>lb</t>
  </si>
  <si>
    <t>ma</t>
  </si>
  <si>
    <t>mc</t>
  </si>
  <si>
    <t>mf</t>
  </si>
  <si>
    <t>mo</t>
  </si>
  <si>
    <t>mt</t>
  </si>
  <si>
    <t>mu</t>
  </si>
  <si>
    <t>nbbi</t>
  </si>
  <si>
    <t>nbch</t>
  </si>
  <si>
    <t>nbdn</t>
  </si>
  <si>
    <t>nbea</t>
  </si>
  <si>
    <t>nbes</t>
  </si>
  <si>
    <t>nbig</t>
  </si>
  <si>
    <t>nbit</t>
  </si>
  <si>
    <t>nblw</t>
  </si>
  <si>
    <t>nbma</t>
  </si>
  <si>
    <t>nbmc</t>
  </si>
  <si>
    <t>nbmn</t>
  </si>
  <si>
    <t>nbmu</t>
  </si>
  <si>
    <t>nbqa</t>
  </si>
  <si>
    <t>nbqc</t>
  </si>
  <si>
    <t>nbqe</t>
  </si>
  <si>
    <t>nbqn</t>
  </si>
  <si>
    <t>nbss</t>
  </si>
  <si>
    <t>nbtb</t>
  </si>
  <si>
    <t>oh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</si>
  <si>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</si>
  <si>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</si>
  <si>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</si>
  <si>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</si>
  <si>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</si>
  <si>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</si>
  <si>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</si>
  <si>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</si>
  <si>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</si>
  <si>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</si>
  <si>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Campus Undergrads</t>
  </si>
  <si>
    <t>1. Campus Graduate Students</t>
  </si>
  <si>
    <t>2. Campus Academic</t>
  </si>
  <si>
    <t>3. Campus Staff</t>
  </si>
  <si>
    <t>4. All Others</t>
  </si>
  <si>
    <t>Totals</t>
  </si>
  <si>
    <t>NRLF (UCB)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</si>
</sst>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8"/>
  <sheetViews>
    <sheetView tabSelected="1" zoomScalePageLayoutView="0" workbookViewId="0" topLeftCell="A1">
      <pane xSplit="1" ySplit="2" topLeftCell="AT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0.7109375" style="0" customWidth="1"/>
    <col min="2" max="2" width="10.140625" style="0" bestFit="1" customWidth="1"/>
    <col min="3" max="53" width="9.7109375" style="0" customWidth="1"/>
    <col min="54" max="54" width="11.7109375" style="0" customWidth="1"/>
  </cols>
  <sheetData>
    <row r="1" ht="25.5" customHeight="1">
      <c r="A1" s="2" t="s">
        <v>0</v>
      </c>
    </row>
    <row r="2" spans="1:54" ht="12.75">
      <c r="A2" s="1" t="s">
        <v>1</v>
      </c>
      <c r="B2" s="1" t="s">
        <v>59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38</v>
      </c>
      <c r="AN2" s="1" t="s">
        <v>39</v>
      </c>
      <c r="AO2" s="1" t="s">
        <v>40</v>
      </c>
      <c r="AP2" s="1" t="s">
        <v>41</v>
      </c>
      <c r="AQ2" s="1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1" t="s">
        <v>47</v>
      </c>
      <c r="AW2" s="1" t="s">
        <v>48</v>
      </c>
      <c r="AX2" s="1" t="s">
        <v>49</v>
      </c>
      <c r="AY2" s="1" t="s">
        <v>50</v>
      </c>
      <c r="AZ2" s="1" t="s">
        <v>51</v>
      </c>
      <c r="BA2" s="1" t="s">
        <v>52</v>
      </c>
      <c r="BB2" s="6" t="s">
        <v>58</v>
      </c>
    </row>
    <row r="3" spans="1:54" ht="12.75">
      <c r="A3" t="s">
        <v>53</v>
      </c>
      <c r="B3" s="3">
        <v>2139</v>
      </c>
      <c r="C3" s="3">
        <v>11</v>
      </c>
      <c r="D3" s="3">
        <v>2046</v>
      </c>
      <c r="E3" s="3">
        <v>6093</v>
      </c>
      <c r="F3" s="3">
        <v>902</v>
      </c>
      <c r="G3" s="3">
        <v>3405</v>
      </c>
      <c r="H3" s="3">
        <v>12</v>
      </c>
      <c r="I3" s="3">
        <v>0</v>
      </c>
      <c r="J3" s="3">
        <v>2978</v>
      </c>
      <c r="K3" s="3">
        <v>4141</v>
      </c>
      <c r="L3" s="3">
        <v>4899</v>
      </c>
      <c r="M3" s="3">
        <v>781</v>
      </c>
      <c r="N3" s="3">
        <v>8244</v>
      </c>
      <c r="O3" s="3">
        <v>40</v>
      </c>
      <c r="P3" s="3">
        <v>242</v>
      </c>
      <c r="Q3" s="3">
        <v>144</v>
      </c>
      <c r="R3" s="3">
        <v>38</v>
      </c>
      <c r="S3" s="3">
        <v>53362</v>
      </c>
      <c r="T3" s="3">
        <v>1981</v>
      </c>
      <c r="U3" s="3">
        <v>22581</v>
      </c>
      <c r="V3" s="3">
        <v>1516</v>
      </c>
      <c r="W3" s="3">
        <v>3214</v>
      </c>
      <c r="X3" s="3">
        <v>3556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3</v>
      </c>
      <c r="AH3" s="3">
        <v>23</v>
      </c>
      <c r="AI3" s="3">
        <v>0</v>
      </c>
      <c r="AJ3" s="3">
        <v>4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110</v>
      </c>
      <c r="AR3" s="3">
        <v>2695</v>
      </c>
      <c r="AS3" s="3">
        <v>822</v>
      </c>
      <c r="AT3" s="3">
        <v>1170</v>
      </c>
      <c r="AU3" s="3">
        <v>797</v>
      </c>
      <c r="AV3" s="3">
        <v>588</v>
      </c>
      <c r="AW3" s="3">
        <v>410</v>
      </c>
      <c r="AX3" s="3">
        <v>1015</v>
      </c>
      <c r="AY3" s="3">
        <v>1</v>
      </c>
      <c r="AZ3" s="3">
        <v>2</v>
      </c>
      <c r="BA3" s="3">
        <v>0</v>
      </c>
      <c r="BB3" s="7">
        <f aca="true" t="shared" si="0" ref="BB3:BB8">SUM(B3:BA3)</f>
        <v>129965</v>
      </c>
    </row>
    <row r="4" spans="1:54" ht="12.75">
      <c r="A4" t="s">
        <v>54</v>
      </c>
      <c r="B4" s="3">
        <v>7124</v>
      </c>
      <c r="C4" s="3">
        <v>539</v>
      </c>
      <c r="D4" s="3">
        <v>3644</v>
      </c>
      <c r="E4" s="3">
        <v>2491</v>
      </c>
      <c r="F4" s="3">
        <v>571</v>
      </c>
      <c r="G4" s="3">
        <v>958</v>
      </c>
      <c r="H4" s="3">
        <v>11</v>
      </c>
      <c r="I4" s="3">
        <v>2</v>
      </c>
      <c r="J4" s="3">
        <v>3238</v>
      </c>
      <c r="K4" s="3">
        <v>2490</v>
      </c>
      <c r="L4" s="3">
        <v>2867</v>
      </c>
      <c r="M4" s="3">
        <v>708</v>
      </c>
      <c r="N4" s="3">
        <v>9103</v>
      </c>
      <c r="O4" s="3">
        <v>470</v>
      </c>
      <c r="P4" s="3">
        <v>188</v>
      </c>
      <c r="Q4" s="3">
        <v>215</v>
      </c>
      <c r="R4" s="3">
        <v>72</v>
      </c>
      <c r="S4" s="3">
        <v>60816</v>
      </c>
      <c r="T4" s="3">
        <v>1306</v>
      </c>
      <c r="U4" s="3">
        <v>1015</v>
      </c>
      <c r="V4" s="3">
        <v>973</v>
      </c>
      <c r="W4" s="3">
        <v>2883</v>
      </c>
      <c r="X4" s="3">
        <v>1995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4</v>
      </c>
      <c r="AH4" s="3">
        <v>46</v>
      </c>
      <c r="AI4" s="3">
        <v>0</v>
      </c>
      <c r="AJ4" s="3">
        <v>5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1175</v>
      </c>
      <c r="AR4" s="3">
        <v>1640</v>
      </c>
      <c r="AS4" s="3">
        <v>752</v>
      </c>
      <c r="AT4" s="3">
        <v>200</v>
      </c>
      <c r="AU4" s="3">
        <v>231</v>
      </c>
      <c r="AV4" s="3">
        <v>473</v>
      </c>
      <c r="AW4" s="3">
        <v>131</v>
      </c>
      <c r="AX4" s="3">
        <v>1674</v>
      </c>
      <c r="AY4" s="3">
        <v>0</v>
      </c>
      <c r="AZ4" s="3">
        <v>3</v>
      </c>
      <c r="BA4" s="3">
        <v>0</v>
      </c>
      <c r="BB4" s="7">
        <f t="shared" si="0"/>
        <v>110013</v>
      </c>
    </row>
    <row r="5" spans="1:54" ht="12.75">
      <c r="A5" t="s">
        <v>55</v>
      </c>
      <c r="B5" s="3">
        <v>4131</v>
      </c>
      <c r="C5" s="3">
        <v>218</v>
      </c>
      <c r="D5" s="3">
        <v>1447</v>
      </c>
      <c r="E5" s="3">
        <v>1418</v>
      </c>
      <c r="F5" s="3">
        <v>15</v>
      </c>
      <c r="G5" s="3">
        <v>356</v>
      </c>
      <c r="H5" s="3">
        <v>6</v>
      </c>
      <c r="I5" s="3">
        <v>6</v>
      </c>
      <c r="J5" s="3">
        <v>2843</v>
      </c>
      <c r="K5" s="3">
        <v>1113</v>
      </c>
      <c r="L5" s="3">
        <v>947</v>
      </c>
      <c r="M5" s="3">
        <v>396</v>
      </c>
      <c r="N5" s="3">
        <v>1893</v>
      </c>
      <c r="O5" s="3">
        <v>25</v>
      </c>
      <c r="P5" s="3">
        <v>86</v>
      </c>
      <c r="Q5" s="3">
        <v>54</v>
      </c>
      <c r="R5" s="3">
        <v>15</v>
      </c>
      <c r="S5" s="3">
        <v>28894</v>
      </c>
      <c r="T5" s="3">
        <v>2620</v>
      </c>
      <c r="U5" s="3">
        <v>120</v>
      </c>
      <c r="V5" s="3">
        <v>701</v>
      </c>
      <c r="W5" s="3">
        <v>1316</v>
      </c>
      <c r="X5" s="3">
        <v>1917</v>
      </c>
      <c r="Y5" s="3">
        <v>0</v>
      </c>
      <c r="Z5" s="3">
        <v>0</v>
      </c>
      <c r="AA5" s="3">
        <v>0</v>
      </c>
      <c r="AB5" s="3">
        <v>2</v>
      </c>
      <c r="AC5" s="3">
        <v>0</v>
      </c>
      <c r="AD5" s="3">
        <v>0</v>
      </c>
      <c r="AE5" s="3">
        <v>0</v>
      </c>
      <c r="AF5" s="3">
        <v>0</v>
      </c>
      <c r="AG5" s="3">
        <v>6</v>
      </c>
      <c r="AH5" s="3">
        <v>49</v>
      </c>
      <c r="AI5" s="3">
        <v>0</v>
      </c>
      <c r="AJ5" s="3">
        <v>5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196</v>
      </c>
      <c r="AR5" s="3">
        <v>595</v>
      </c>
      <c r="AS5" s="3">
        <v>251</v>
      </c>
      <c r="AT5" s="3">
        <v>138</v>
      </c>
      <c r="AU5" s="3">
        <v>34</v>
      </c>
      <c r="AV5" s="3">
        <v>119</v>
      </c>
      <c r="AW5" s="3">
        <v>57</v>
      </c>
      <c r="AX5" s="3">
        <v>405</v>
      </c>
      <c r="AY5" s="3">
        <v>0</v>
      </c>
      <c r="AZ5" s="3">
        <v>0</v>
      </c>
      <c r="BA5" s="3">
        <v>0</v>
      </c>
      <c r="BB5" s="7">
        <f t="shared" si="0"/>
        <v>52394</v>
      </c>
    </row>
    <row r="6" spans="1:54" ht="12.75">
      <c r="A6" t="s">
        <v>56</v>
      </c>
      <c r="B6" s="3">
        <v>4223</v>
      </c>
      <c r="C6" s="3">
        <v>64</v>
      </c>
      <c r="D6" s="3">
        <v>445</v>
      </c>
      <c r="E6" s="3">
        <v>1177</v>
      </c>
      <c r="F6" s="3">
        <v>30</v>
      </c>
      <c r="G6" s="3">
        <v>236</v>
      </c>
      <c r="H6" s="3">
        <v>6</v>
      </c>
      <c r="I6" s="3">
        <v>5</v>
      </c>
      <c r="J6" s="3">
        <v>1377</v>
      </c>
      <c r="K6" s="3">
        <v>428</v>
      </c>
      <c r="L6" s="3">
        <v>590</v>
      </c>
      <c r="M6" s="3">
        <v>5378</v>
      </c>
      <c r="N6" s="3">
        <v>731</v>
      </c>
      <c r="O6" s="3">
        <v>33</v>
      </c>
      <c r="P6" s="3">
        <v>557</v>
      </c>
      <c r="Q6" s="3">
        <v>183</v>
      </c>
      <c r="R6" s="3">
        <v>207</v>
      </c>
      <c r="S6" s="3">
        <v>8493</v>
      </c>
      <c r="T6" s="3">
        <v>200</v>
      </c>
      <c r="U6" s="3">
        <v>78</v>
      </c>
      <c r="V6" s="3">
        <v>1688</v>
      </c>
      <c r="W6" s="3">
        <v>531</v>
      </c>
      <c r="X6" s="3">
        <v>738</v>
      </c>
      <c r="Y6" s="3">
        <v>0</v>
      </c>
      <c r="Z6" s="3">
        <v>1</v>
      </c>
      <c r="AA6" s="3">
        <v>45</v>
      </c>
      <c r="AB6" s="3">
        <v>63</v>
      </c>
      <c r="AC6" s="3">
        <v>5</v>
      </c>
      <c r="AD6" s="3">
        <v>9</v>
      </c>
      <c r="AE6" s="3">
        <v>18</v>
      </c>
      <c r="AF6" s="3">
        <v>0</v>
      </c>
      <c r="AG6" s="3">
        <v>457</v>
      </c>
      <c r="AH6" s="3">
        <v>290</v>
      </c>
      <c r="AI6" s="3">
        <v>99</v>
      </c>
      <c r="AJ6" s="3">
        <v>129</v>
      </c>
      <c r="AK6" s="3">
        <v>104</v>
      </c>
      <c r="AL6" s="3">
        <v>62</v>
      </c>
      <c r="AM6" s="3">
        <v>2</v>
      </c>
      <c r="AN6" s="3">
        <v>1</v>
      </c>
      <c r="AO6" s="3">
        <v>9</v>
      </c>
      <c r="AP6" s="3">
        <v>7083</v>
      </c>
      <c r="AQ6" s="3">
        <v>70</v>
      </c>
      <c r="AR6" s="3">
        <v>421</v>
      </c>
      <c r="AS6" s="3">
        <v>129</v>
      </c>
      <c r="AT6" s="3">
        <v>43</v>
      </c>
      <c r="AU6" s="3">
        <v>20</v>
      </c>
      <c r="AV6" s="3">
        <v>39</v>
      </c>
      <c r="AW6" s="3">
        <v>30</v>
      </c>
      <c r="AX6" s="3">
        <v>165</v>
      </c>
      <c r="AY6" s="3">
        <v>2</v>
      </c>
      <c r="AZ6" s="3">
        <v>9546</v>
      </c>
      <c r="BA6" s="3">
        <v>0</v>
      </c>
      <c r="BB6" s="7">
        <f t="shared" si="0"/>
        <v>46240</v>
      </c>
    </row>
    <row r="7" spans="1:54" ht="12.75">
      <c r="A7" t="s">
        <v>57</v>
      </c>
      <c r="B7" s="3">
        <v>2996</v>
      </c>
      <c r="C7" s="3">
        <v>1</v>
      </c>
      <c r="D7" s="3">
        <v>554</v>
      </c>
      <c r="E7" s="3">
        <v>1263</v>
      </c>
      <c r="F7" s="3">
        <v>8</v>
      </c>
      <c r="G7" s="3">
        <v>138</v>
      </c>
      <c r="H7" s="3">
        <v>0</v>
      </c>
      <c r="I7" s="3">
        <v>0</v>
      </c>
      <c r="J7" s="3">
        <v>1134</v>
      </c>
      <c r="K7" s="3">
        <v>815</v>
      </c>
      <c r="L7" s="3">
        <v>957</v>
      </c>
      <c r="M7" s="3">
        <v>200</v>
      </c>
      <c r="N7" s="3">
        <v>1073</v>
      </c>
      <c r="O7" s="3">
        <v>2</v>
      </c>
      <c r="P7" s="3">
        <v>1</v>
      </c>
      <c r="Q7" s="3">
        <v>23</v>
      </c>
      <c r="R7" s="3">
        <v>6</v>
      </c>
      <c r="S7" s="3">
        <v>19986</v>
      </c>
      <c r="T7" s="3">
        <v>1</v>
      </c>
      <c r="U7" s="3">
        <v>60</v>
      </c>
      <c r="V7" s="3">
        <v>811</v>
      </c>
      <c r="W7" s="3">
        <v>838</v>
      </c>
      <c r="X7" s="3">
        <v>1881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6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30</v>
      </c>
      <c r="AR7" s="3">
        <v>401</v>
      </c>
      <c r="AS7" s="3">
        <v>197</v>
      </c>
      <c r="AT7" s="3">
        <v>32</v>
      </c>
      <c r="AU7" s="3">
        <v>15</v>
      </c>
      <c r="AV7" s="3">
        <v>34</v>
      </c>
      <c r="AW7" s="3">
        <v>38</v>
      </c>
      <c r="AX7" s="3">
        <v>232</v>
      </c>
      <c r="AY7" s="3">
        <v>0</v>
      </c>
      <c r="AZ7" s="3">
        <v>0</v>
      </c>
      <c r="BA7" s="3">
        <v>1</v>
      </c>
      <c r="BB7" s="7">
        <f t="shared" si="0"/>
        <v>33734</v>
      </c>
    </row>
    <row r="8" spans="1:54" ht="12.75">
      <c r="A8" s="5" t="s">
        <v>58</v>
      </c>
      <c r="B8" s="4">
        <f aca="true" t="shared" si="1" ref="B8:AG8">SUM(B3:B7)</f>
        <v>20613</v>
      </c>
      <c r="C8" s="4">
        <f t="shared" si="1"/>
        <v>833</v>
      </c>
      <c r="D8" s="4">
        <f t="shared" si="1"/>
        <v>8136</v>
      </c>
      <c r="E8" s="4">
        <f t="shared" si="1"/>
        <v>12442</v>
      </c>
      <c r="F8" s="4">
        <f t="shared" si="1"/>
        <v>1526</v>
      </c>
      <c r="G8" s="4">
        <f t="shared" si="1"/>
        <v>5093</v>
      </c>
      <c r="H8" s="4">
        <f t="shared" si="1"/>
        <v>35</v>
      </c>
      <c r="I8" s="4">
        <f t="shared" si="1"/>
        <v>13</v>
      </c>
      <c r="J8" s="4">
        <f t="shared" si="1"/>
        <v>11570</v>
      </c>
      <c r="K8" s="4">
        <f t="shared" si="1"/>
        <v>8987</v>
      </c>
      <c r="L8" s="4">
        <f t="shared" si="1"/>
        <v>10260</v>
      </c>
      <c r="M8" s="4">
        <f t="shared" si="1"/>
        <v>7463</v>
      </c>
      <c r="N8" s="4">
        <f t="shared" si="1"/>
        <v>21044</v>
      </c>
      <c r="O8" s="4">
        <f t="shared" si="1"/>
        <v>570</v>
      </c>
      <c r="P8" s="4">
        <f t="shared" si="1"/>
        <v>1074</v>
      </c>
      <c r="Q8" s="4">
        <f t="shared" si="1"/>
        <v>619</v>
      </c>
      <c r="R8" s="4">
        <f t="shared" si="1"/>
        <v>338</v>
      </c>
      <c r="S8" s="4">
        <f t="shared" si="1"/>
        <v>171551</v>
      </c>
      <c r="T8" s="4">
        <f t="shared" si="1"/>
        <v>6108</v>
      </c>
      <c r="U8" s="4">
        <f t="shared" si="1"/>
        <v>23854</v>
      </c>
      <c r="V8" s="4">
        <f t="shared" si="1"/>
        <v>5689</v>
      </c>
      <c r="W8" s="4">
        <f t="shared" si="1"/>
        <v>8782</v>
      </c>
      <c r="X8" s="4">
        <f t="shared" si="1"/>
        <v>10087</v>
      </c>
      <c r="Y8" s="4">
        <f t="shared" si="1"/>
        <v>0</v>
      </c>
      <c r="Z8" s="4">
        <f t="shared" si="1"/>
        <v>1</v>
      </c>
      <c r="AA8" s="4">
        <f t="shared" si="1"/>
        <v>45</v>
      </c>
      <c r="AB8" s="4">
        <f t="shared" si="1"/>
        <v>65</v>
      </c>
      <c r="AC8" s="4">
        <f t="shared" si="1"/>
        <v>5</v>
      </c>
      <c r="AD8" s="4">
        <f t="shared" si="1"/>
        <v>9</v>
      </c>
      <c r="AE8" s="4">
        <f t="shared" si="1"/>
        <v>18</v>
      </c>
      <c r="AF8" s="4">
        <f t="shared" si="1"/>
        <v>0</v>
      </c>
      <c r="AG8" s="4">
        <f t="shared" si="1"/>
        <v>470</v>
      </c>
      <c r="AH8" s="4">
        <f aca="true" t="shared" si="2" ref="AH8:BM8">SUM(AH3:AH7)</f>
        <v>408</v>
      </c>
      <c r="AI8" s="4">
        <f t="shared" si="2"/>
        <v>99</v>
      </c>
      <c r="AJ8" s="4">
        <f t="shared" si="2"/>
        <v>149</v>
      </c>
      <c r="AK8" s="4">
        <f t="shared" si="2"/>
        <v>104</v>
      </c>
      <c r="AL8" s="4">
        <f t="shared" si="2"/>
        <v>62</v>
      </c>
      <c r="AM8" s="4">
        <f t="shared" si="2"/>
        <v>2</v>
      </c>
      <c r="AN8" s="4">
        <f t="shared" si="2"/>
        <v>1</v>
      </c>
      <c r="AO8" s="4">
        <f t="shared" si="2"/>
        <v>9</v>
      </c>
      <c r="AP8" s="4">
        <f t="shared" si="2"/>
        <v>7083</v>
      </c>
      <c r="AQ8" s="4">
        <f t="shared" si="2"/>
        <v>1581</v>
      </c>
      <c r="AR8" s="4">
        <f t="shared" si="2"/>
        <v>5752</v>
      </c>
      <c r="AS8" s="4">
        <f t="shared" si="2"/>
        <v>2151</v>
      </c>
      <c r="AT8" s="4">
        <f t="shared" si="2"/>
        <v>1583</v>
      </c>
      <c r="AU8" s="4">
        <f t="shared" si="2"/>
        <v>1097</v>
      </c>
      <c r="AV8" s="4">
        <f t="shared" si="2"/>
        <v>1253</v>
      </c>
      <c r="AW8" s="4">
        <f t="shared" si="2"/>
        <v>666</v>
      </c>
      <c r="AX8" s="4">
        <f t="shared" si="2"/>
        <v>3491</v>
      </c>
      <c r="AY8" s="4">
        <f t="shared" si="2"/>
        <v>3</v>
      </c>
      <c r="AZ8" s="4">
        <f t="shared" si="2"/>
        <v>9551</v>
      </c>
      <c r="BA8" s="4">
        <f t="shared" si="2"/>
        <v>1</v>
      </c>
      <c r="BB8" s="4">
        <f t="shared" si="0"/>
        <v>372346</v>
      </c>
    </row>
  </sheetData>
  <sheetProtection/>
  <dataValidations count="52">
    <dataValidation type="textLength" operator="greaterThan" allowBlank="1" showInputMessage="1" showErrorMessage="1" prompt="NRLF (UCB)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Library" sqref="F2">
      <formula1>0</formula1>
    </dataValidation>
    <dataValidation type="textLength" operator="greaterThan" allowBlank="1" showInputMessage="1" showErrorMessage="1" prompt="Chemistry" sqref="G2">
      <formula1>0</formula1>
    </dataValidation>
    <dataValidation type="textLength" operator="greaterThan" allowBlank="1" showInputMessage="1" showErrorMessage="1" prompt="Data Lab" sqref="H2">
      <formula1>0</formula1>
    </dataValidation>
    <dataValidation type="textLength" operator="greaterThan" allowBlank="1" showInputMessage="1" showErrorMessage="1" prompt="Newspapers &amp; Microforms" sqref="I2">
      <formula1>0</formula1>
    </dataValidation>
    <dataValidation type="textLength" operator="greaterThan" allowBlank="1" showInputMessage="1" showErrorMessage="1" prompt="East Asian" sqref="J2">
      <formula1>0</formula1>
    </dataValidation>
    <dataValidation type="textLength" operator="greaterThan" allowBlank="1" showInputMessage="1" showErrorMessage="1" prompt="Education-Psychology" sqref="K2">
      <formula1>0</formula1>
    </dataValidation>
    <dataValidation type="textLength" operator="greaterThan" allowBlank="1" showInputMessage="1" showErrorMessage="1" prompt="Engineering" sqref="L2">
      <formula1>0</formula1>
    </dataValidation>
    <dataValidation type="textLength" operator="greaterThan" allowBlank="1" showInputMessage="1" showErrorMessage="1" prompt="Earth Science/Map Collection" sqref="M2">
      <formula1>0</formula1>
    </dataValidation>
    <dataValidation type="textLength" operator="greaterThan" allowBlank="1" showInputMessage="1" showErrorMessage="1" prompt="Environmental Design" sqref="N2">
      <formula1>0</formula1>
    </dataValidation>
    <dataValidation type="textLength" operator="greaterThan" allowBlank="1" showInputMessage="1" showErrorMessage="1" prompt="Graduate Services" sqref="O2">
      <formula1>0</formula1>
    </dataValidation>
    <dataValidation type="textLength" operator="greaterThan" allowBlank="1" showInputMessage="1" showErrorMessage="1" prompt="Institute of Governmental Studies" sqref="P2">
      <formula1>0</formula1>
    </dataValidation>
    <dataValidation type="textLength" operator="greaterThan" allowBlank="1" showInputMessage="1" showErrorMessage="1" prompt="Institute of Transportation Studies" sqref="Q2">
      <formula1>0</formula1>
    </dataValidation>
    <dataValidation type="textLength" operator="greaterThan" allowBlank="1" showInputMessage="1" showErrorMessage="1" prompt="Lawrence Berkeley Lab" sqref="R2">
      <formula1>0</formula1>
    </dataValidation>
    <dataValidation type="textLength" operator="greaterThan" allowBlank="1" showInputMessage="1" showErrorMessage="1" prompt="Main (Gardner) Stacks" sqref="S2">
      <formula1>0</formula1>
    </dataValidation>
    <dataValidation type="textLength" operator="greaterThan" allowBlank="1" showInputMessage="1" showErrorMessage="1" prompt="Media Resources Center" sqref="T2">
      <formula1>0</formula1>
    </dataValidation>
    <dataValidation type="textLength" operator="greaterThan" allowBlank="1" showInputMessage="1" showErrorMessage="1" prompt="Moffitt" sqref="U2">
      <formula1>0</formula1>
    </dataValidation>
    <dataValidation type="textLength" operator="greaterThan" allowBlank="1" showInputMessage="1" showErrorMessage="1" prompt="Morrison" sqref="V2">
      <formula1>0</formula1>
    </dataValidation>
    <dataValidation type="textLength" operator="greaterThan" allowBlank="1" showInputMessage="1" showErrorMessage="1" prompt="Mathematics/Statistics" sqref="W2">
      <formula1>0</formula1>
    </dataValidation>
    <dataValidation type="textLength" operator="greaterThan" allowBlank="1" showInputMessage="1" showErrorMessage="1" prompt="Music" sqref="X2">
      <formula1>0</formula1>
    </dataValidation>
    <dataValidation type="textLength" operator="greaterThan" allowBlank="1" showInputMessage="1" showErrorMessage="1" prompt="Bioscience &amp; Natural Resources (NRLF)" sqref="Y2">
      <formula1>0</formula1>
    </dataValidation>
    <dataValidation type="textLength" operator="greaterThan" allowBlank="1" showInputMessage="1" showErrorMessage="1" prompt="Chemistry (NRLF)" sqref="Z2">
      <formula1>0</formula1>
    </dataValidation>
    <dataValidation type="textLength" operator="greaterThan" allowBlank="1" showInputMessage="1" showErrorMessage="1" prompt="Newspapers &amp; Microforms (NRLF)" sqref="AA2">
      <formula1>0</formula1>
    </dataValidation>
    <dataValidation type="textLength" operator="greaterThan" allowBlank="1" showInputMessage="1" showErrorMessage="1" prompt="East Asian (NRLF)" sqref="AB2">
      <formula1>0</formula1>
    </dataValidation>
    <dataValidation type="textLength" operator="greaterThan" allowBlank="1" showInputMessage="1" showErrorMessage="1" prompt="Earth Science/Map Collection (NRLF)" sqref="AC2">
      <formula1>0</formula1>
    </dataValidation>
    <dataValidation type="textLength" operator="greaterThan" allowBlank="1" showInputMessage="1" showErrorMessage="1" prompt="Institute of Governmental Studies (NRLF)" sqref="AD2">
      <formula1>0</formula1>
    </dataValidation>
    <dataValidation type="textLength" operator="greaterThan" allowBlank="1" showInputMessage="1" showErrorMessage="1" prompt="Institute of Transportation Studies (NRLF)" sqref="AE2">
      <formula1>0</formula1>
    </dataValidation>
    <dataValidation type="textLength" operator="greaterThan" allowBlank="1" showInputMessage="1" showErrorMessage="1" prompt="Law (NRLF)" sqref="AF2">
      <formula1>0</formula1>
    </dataValidation>
    <dataValidation type="textLength" operator="greaterThan" allowBlank="1" showInputMessage="1" showErrorMessage="1" prompt="Main (Gardner) Stacks (NRLF)" sqref="AG2">
      <formula1>0</formula1>
    </dataValidation>
    <dataValidation type="textLength" operator="greaterThan" allowBlank="1" showInputMessage="1" showErrorMessage="1" prompt="Media Resources Center (NRLF)" sqref="AH2">
      <formula1>0</formula1>
    </dataValidation>
    <dataValidation type="textLength" operator="greaterThan" allowBlank="1" showInputMessage="1" showErrorMessage="1" prompt="Master Negatives (NRLF)" sqref="AI2">
      <formula1>0</formula1>
    </dataValidation>
    <dataValidation type="textLength" operator="greaterThan" allowBlank="1" showInputMessage="1" showErrorMessage="1" prompt="Music (NRLF)" sqref="AJ2">
      <formula1>0</formula1>
    </dataValidation>
    <dataValidation type="textLength" operator="greaterThan" allowBlank="1" showInputMessage="1" showErrorMessage="1" prompt="Asian American Studies (NRLF)" sqref="AK2">
      <formula1>0</formula1>
    </dataValidation>
    <dataValidation type="textLength" operator="greaterThan" allowBlank="1" showInputMessage="1" showErrorMessage="1" prompt="Chicano Studies (NRLF)" sqref="AL2">
      <formula1>0</formula1>
    </dataValidation>
    <dataValidation type="textLength" operator="greaterThan" allowBlank="1" showInputMessage="1" showErrorMessage="1" prompt="Comparative Ethnic Studies (NRLF)" sqref="AM2">
      <formula1>0</formula1>
    </dataValidation>
    <dataValidation type="textLength" operator="greaterThan" allowBlank="1" showInputMessage="1" showErrorMessage="1" prompt="Native American Studies (NRLF)" sqref="AN2">
      <formula1>0</formula1>
    </dataValidation>
    <dataValidation type="textLength" operator="greaterThan" allowBlank="1" showInputMessage="1" showErrorMessage="1" prompt="South/Southeast Asia (NRLF)" sqref="AO2">
      <formula1>0</formula1>
    </dataValidation>
    <dataValidation type="textLength" operator="greaterThan" allowBlank="1" showInputMessage="1" showErrorMessage="1" prompt="Bancroft (NRLF)" sqref="AP2">
      <formula1>0</formula1>
    </dataValidation>
    <dataValidation type="textLength" operator="greaterThan" allowBlank="1" showInputMessage="1" showErrorMessage="1" prompt="Optometry/Health Sciences" sqref="AQ2">
      <formula1>0</formula1>
    </dataValidation>
    <dataValidation type="textLength" operator="greaterThan" allowBlank="1" showInputMessage="1" showErrorMessage="1" prompt="Physics-Astronomy" sqref="AR2">
      <formula1>0</formula1>
    </dataValidation>
    <dataValidation type="textLength" operator="greaterThan" allowBlank="1" showInputMessage="1" showErrorMessage="1" prompt="Public Health" sqref="AS2">
      <formula1>0</formula1>
    </dataValidation>
    <dataValidation type="textLength" operator="greaterThan" allowBlank="1" showInputMessage="1" showErrorMessage="1" prompt="Asian American Studies" sqref="AT2">
      <formula1>0</formula1>
    </dataValidation>
    <dataValidation type="textLength" operator="greaterThan" allowBlank="1" showInputMessage="1" showErrorMessage="1" prompt="Chicano Studies" sqref="AU2">
      <formula1>0</formula1>
    </dataValidation>
    <dataValidation type="textLength" operator="greaterThan" allowBlank="1" showInputMessage="1" showErrorMessage="1" prompt="Comparative Ethnic Studies" sqref="AV2">
      <formula1>0</formula1>
    </dataValidation>
    <dataValidation type="textLength" operator="greaterThan" allowBlank="1" showInputMessage="1" showErrorMessage="1" prompt="Native American Studies" sqref="AW2">
      <formula1>0</formula1>
    </dataValidation>
    <dataValidation type="textLength" operator="greaterThan" allowBlank="1" showInputMessage="1" showErrorMessage="1" prompt="Social Research" sqref="AX2">
      <formula1>0</formula1>
    </dataValidation>
    <dataValidation type="textLength" operator="greaterThan" allowBlank="1" showInputMessage="1" showErrorMessage="1" prompt="South/Southeast Asia" sqref="AY2">
      <formula1>0</formula1>
    </dataValidation>
    <dataValidation type="textLength" operator="greaterThan" allowBlank="1" showInputMessage="1" showErrorMessage="1" prompt="Bancroft" sqref="AZ2">
      <formula1>0</formula1>
    </dataValidation>
    <dataValidation type="textLength" operator="greaterThan" allowBlank="1" showInputMessage="1" showErrorMessage="1" prompt="Magnes Collection" sqref="BA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2015-07-06T21:09:33Z</dcterms:modified>
  <cp:category/>
  <cp:version/>
  <cp:contentType/>
  <cp:contentStatus/>
</cp:coreProperties>
</file>